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27CA800-6120-403D-9A55-4D2458982656}" xr6:coauthVersionLast="47" xr6:coauthVersionMax="47" xr10:uidLastSave="{00000000-0000-0000-0000-000000000000}"/>
  <bookViews>
    <workbookView xWindow="11190" yWindow="960" windowWidth="22770" windowHeight="1737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<sst xmlns="http://schemas.openxmlformats.org/spreadsheetml/2006/main" count="98" uniqueCount="86">
  <si>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</si>
  <si>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</si>
  <si>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</si>
  <si>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</si>
  <si>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</si>
  <si>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</si>
  <si>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</si>
  <si>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</si>
  <si>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</si>
  <si>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</si>
  <si>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</si>
  <si>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</si>
  <si>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</si>
  <si>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</si>
  <si>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</si>
  <si>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</si>
  <si>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</si>
  <si>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</si>
  <si>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</si>
  <si>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</si>
  <si>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</si>
  <si>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</si>
  <si>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</si>
  <si>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</si>
  <si>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</si>
  <si>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</si>
  <si>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</si>
  <si>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</si>
  <si>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</si>
  <si>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</si>
  <si>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</si>
  <si>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</si>
  <si>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</si>
  <si>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</si>
  <si>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</si>
  <si>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</si>
  <si>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</si>
  <si>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</si>
  <si>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</si>
  <si>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</si>
  <si>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</si>
  <si>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</si>
  <si>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</si>
  <si>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</si>
  <si>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</si>
  <si>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</si>
  <si>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</si>
  <si>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</si>
  <si>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</si>
  <si>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</si>
  <si>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</si>
  <si>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</si>
  <si>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</si>
  <si>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</si>
  <si>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</si>
  <si>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</si>
  <si>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</si>
  <si>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</si>
  <si>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</si>
  <si>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</si>
  <si>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</si>
  <si>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</si>
  <si>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</si>
  <si>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</si>
  <si>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</si>
  <si>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</si>
  <si>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</si>
  <si>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</si>
  <si>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</si>
  <si>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</si>
  <si>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</si>
  <si>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</si>
  <si>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</si>
  <si>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</si>
  <si>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</si>
  <si>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5600G (세잔) (멀티팩(정품))</t>
    <phoneticPr fontId="1" type="noConversion"/>
  </si>
  <si>
    <t>PCCOOLER PALADIN 400 (BLACK)</t>
    <phoneticPr fontId="1" type="noConversion"/>
  </si>
  <si>
    <t>ASUS A520M-A II 대원씨티에스</t>
    <phoneticPr fontId="1" type="noConversion"/>
  </si>
  <si>
    <t>삼성전자 DDR4-3200 (16GB)</t>
    <phoneticPr fontId="1" type="noConversion"/>
  </si>
  <si>
    <t>라이젠 내장그래픽</t>
    <phoneticPr fontId="1" type="noConversion"/>
  </si>
  <si>
    <t>삼성전자 PM9A1 M.2 NVMe 병행수입 (1TB)</t>
    <phoneticPr fontId="1" type="noConversion"/>
  </si>
  <si>
    <t>3RSYS R240 (블랙)아크릴</t>
    <phoneticPr fontId="1" type="noConversion"/>
  </si>
  <si>
    <t xml:space="preserve">마이크로닉스 Classic II 풀체인지 600W 80PLUS브론즈 230V </t>
    <phoneticPr fontId="1" type="noConversion"/>
  </si>
  <si>
    <t>삼성전자 S27C310</t>
    <phoneticPr fontId="1" type="noConversion"/>
  </si>
  <si>
    <t>모니터</t>
    <phoneticPr fontId="1" type="noConversion"/>
  </si>
  <si>
    <t>이기성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</si>
</sst>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: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40</v>
      </c>
      <c r="B1" s="38" t="s">
        <v>85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8">
        <v>1055397417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45425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72"/>
      <c r="B7" s="73"/>
      <c r="C7" s="58" t="s">
        <v>76</v>
      </c>
      <c r="D7" s="59"/>
      <c r="E7" s="21" t="s">
        <v>11</v>
      </c>
      <c r="F7" s="6">
        <v>30000</v>
      </c>
      <c r="G7" s="3">
        <v>1</v>
      </c>
      <c r="H7" s="6">
        <f t="shared" ref="H7:H20" si="0">F7*G7</f>
        <v>30000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663000</v>
      </c>
      <c r="F21" s="65"/>
      <c r="G21" s="23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663000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160000</v>
      </c>
      <c r="G25" s="3">
        <v>1</v>
      </c>
      <c r="H25" s="6">
        <f>F25*G25</f>
        <v>160000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5"/>
      <c r="F31" s="36"/>
      <c r="G31" s="37"/>
      <c r="H31" s="36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160000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823000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82300.000000000116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0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4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905300</v>
      </c>
      <c r="G40" s="131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6">
        <f>F40-(F37+F36)</f>
        <v>0</v>
      </c>
      <c r="I41" s="2"/>
    </row>
    <row r="42" spans="1:9" ht="16.5" customHeight="1">
      <c r="B42" s="34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823000</v>
      </c>
    </row>
    <row r="4" spans="1:7">
      <c r="A4" t="s">
        <v>53</v>
      </c>
      <c r="B4" s="29" t="s">
        <v>51</v>
      </c>
      <c r="C4" s="31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2">
        <f>(F3-C4)*C5</f>
        <v>355300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0" t="s">
        <v>52</v>
      </c>
      <c r="C9" s="33"/>
      <c r="D9" t="s">
        <v>48</v>
      </c>
      <c r="G9" s="32">
        <f>((F3*C10)-C9)/C10</f>
        <v>823000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2">
        <f>ROUND(G9,-3)</f>
        <v>823000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19" t="s">
        <v>58</v>
      </c>
      <c r="D2" t="s">
        <v>29</v>
      </c>
    </row>
    <row r="3" spans="1:5">
      <c r="A3" t="s">
        <v>19</v>
      </c>
      <c r="B3" t="s">
        <v>25</v>
      </c>
      <c r="C3" s="19" t="s">
        <v>57</v>
      </c>
      <c r="D3" s="13" t="s">
        <v>31</v>
      </c>
    </row>
    <row r="4" spans="1:5">
      <c r="A4" t="s">
        <v>20</v>
      </c>
      <c r="B4" s="11">
        <f>Sheet1!F36-(Sheet1!C36)</f>
        <v>823000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2024-05-13T03:40:33Z</dcterms:modified>
</cp:coreProperties>
</file>