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E25DC97D-4140-428C-BA9C-DFB195DA6FD0}" xr6:coauthVersionLast="45" xr6:coauthVersionMax="45" xr10:uidLastSave="{3FBF96B1-60F0-423B-8209-F84AFC70877C}"/>
  <bookViews>
    <workbookView xWindow="4764" yWindow="576" windowWidth="16800" windowHeight="112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<sst xmlns="http://schemas.openxmlformats.org/spreadsheetml/2006/main" count="93" uniqueCount="85">
  <si>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</si>
  <si>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</si>
  <si>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</si>
  <si>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</si>
  <si>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</si>
  <si>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</si>
  <si>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</si>
  <si>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</si>
  <si>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</si>
  <si>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</si>
  <si>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</si>
  <si>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</si>
  <si>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</si>
  <si>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</si>
  <si>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</si>
  <si>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</si>
  <si>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</si>
  <si>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</si>
  <si>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</si>
  <si>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</si>
  <si>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</si>
  <si>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</si>
  <si>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</si>
  <si>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</si>
  <si>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</si>
  <si>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</si>
  <si>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</si>
  <si>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</si>
  <si>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</si>
  <si>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</si>
  <si>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</si>
  <si>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</si>
  <si>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</si>
  <si>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</si>
  <si>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</si>
  <si>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</si>
  <si>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</si>
  <si>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</si>
  <si>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</si>
  <si>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</si>
  <si>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</si>
  <si>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</si>
  <si>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</si>
  <si>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</si>
  <si>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</si>
  <si>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</si>
  <si>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</si>
  <si>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</si>
  <si>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</si>
  <si>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</si>
  <si>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</si>
  <si>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</si>
  <si>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</si>
  <si>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</si>
  <si>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</si>
  <si>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</si>
  <si>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</si>
  <si>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</si>
  <si>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</si>
  <si>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</si>
  <si>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</si>
  <si>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</si>
  <si>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</si>
  <si>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</si>
  <si>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</si>
  <si>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</si>
  <si>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</si>
  <si>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</si>
  <si>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카드</t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</si>
  <si>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</si>
  <si>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</si>
  <si>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</si>
  <si>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삼성전자 DDR4-2666 (8GB)</t>
    <phoneticPr fontId="1" type="noConversion"/>
  </si>
  <si>
    <t>인텔 코어i5-10세대 10400F (코멧레이크S) (정품)</t>
    <phoneticPr fontId="1" type="noConversion"/>
  </si>
  <si>
    <t>건평정보통신 IPLEX Typhoon V2</t>
    <phoneticPr fontId="1" type="noConversion"/>
  </si>
  <si>
    <t>ASRock B460M PRO4 에즈윈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</si>
  <si>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</si>
  <si>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</si>
  <si>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</si>
  <si>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갤럭시 GALAX 지포스 GTX 1660 SUPER OC D6 6GB</t>
    <phoneticPr fontId="1" type="noConversion"/>
  </si>
  <si>
    <t xml:space="preserve">스마트뷰 X270DP 165 LOL 게이밍  </t>
    <phoneticPr fontId="1" type="noConversion"/>
  </si>
  <si>
    <t>G102 로지텍 벌크</t>
    <phoneticPr fontId="1" type="noConversion"/>
  </si>
  <si>
    <t>COX CK420 교체축 레인보우 LED 게이밍 기계식 키보드 (블랙, 갈축)</t>
    <phoneticPr fontId="1" type="noConversion"/>
  </si>
  <si>
    <t>원정희</t>
    <phoneticPr fontId="1" type="noConversion"/>
  </si>
  <si>
    <t>010-6310-2174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</si>
</sst>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B1" zoomScaleNormal="100" zoomScaleSheetLayoutView="100" zoomScalePageLayoutView="40" workbookViewId="0">
      <selection activeCell="C8" sqref="C8:D8"/>
    </sheetView>
  </sheetViews>
  <sheetFormatPr defaultRowHeight="17.399999999999999"/>
  <cols>
    <col min="1" max="1" width="6.8984375" customWidth="1"/>
    <col min="2" max="2" width="25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58</v>
      </c>
      <c r="B1" s="23" t="s">
        <v>83</v>
      </c>
      <c r="C1" s="44" t="s">
        <v>69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84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44183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70</v>
      </c>
      <c r="B6" s="35"/>
      <c r="C6" s="61" t="s">
        <v>73</v>
      </c>
      <c r="D6" s="62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36"/>
      <c r="B7" s="37"/>
      <c r="C7" s="61" t="s">
        <v>74</v>
      </c>
      <c r="D7" s="62"/>
      <c r="E7" s="26" t="s">
        <v>15</v>
      </c>
      <c r="F7" s="6">
        <v>24000</v>
      </c>
      <c r="G7" s="3">
        <v>1</v>
      </c>
      <c r="H7" s="6">
        <f t="shared" ref="H7:H19" si="0">F7*G7</f>
        <v>24000</v>
      </c>
      <c r="I7" s="2"/>
    </row>
    <row r="8" spans="1:9" ht="25.5" customHeight="1">
      <c r="A8" s="36"/>
      <c r="B8" s="37"/>
      <c r="C8" s="115" t="s">
        <v>75</v>
      </c>
      <c r="D8" s="116"/>
      <c r="E8" s="3" t="s">
        <v>7</v>
      </c>
      <c r="F8" s="6">
        <v>116000</v>
      </c>
      <c r="G8" s="3">
        <v>1</v>
      </c>
      <c r="H8" s="6">
        <f t="shared" si="0"/>
        <v>116000</v>
      </c>
      <c r="I8" s="2"/>
    </row>
    <row r="9" spans="1:9" ht="37.5" customHeight="1">
      <c r="A9" s="36"/>
      <c r="B9" s="37"/>
      <c r="C9" s="61" t="s">
        <v>72</v>
      </c>
      <c r="D9" s="62"/>
      <c r="E9" s="3" t="s">
        <v>8</v>
      </c>
      <c r="F9" s="6">
        <v>44000</v>
      </c>
      <c r="G9" s="3">
        <v>2</v>
      </c>
      <c r="H9" s="6">
        <f t="shared" si="0"/>
        <v>88000</v>
      </c>
      <c r="I9" s="2"/>
    </row>
    <row r="10" spans="1:9" ht="24" customHeight="1">
      <c r="A10" s="36"/>
      <c r="B10" s="37"/>
      <c r="C10" s="61" t="s">
        <v>79</v>
      </c>
      <c r="D10" s="62"/>
      <c r="E10" s="3" t="s">
        <v>9</v>
      </c>
      <c r="F10" s="6">
        <v>317000</v>
      </c>
      <c r="G10" s="3">
        <v>1</v>
      </c>
      <c r="H10" s="6">
        <f t="shared" si="0"/>
        <v>317000</v>
      </c>
      <c r="I10" s="2"/>
    </row>
    <row r="11" spans="1:9" ht="34.5" customHeight="1">
      <c r="A11" s="36"/>
      <c r="B11" s="37"/>
      <c r="C11" s="63" t="s">
        <v>76</v>
      </c>
      <c r="D11" s="64"/>
      <c r="E11" s="3" t="s">
        <v>10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77</v>
      </c>
      <c r="D14" s="56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36"/>
      <c r="B15" s="37"/>
      <c r="C15" s="55" t="s">
        <v>78</v>
      </c>
      <c r="D15" s="56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71</v>
      </c>
      <c r="B20" s="39"/>
      <c r="C20" s="52" t="s">
        <v>18</v>
      </c>
      <c r="D20" s="52"/>
      <c r="E20" s="67">
        <f>SUM(H6:H19)</f>
        <v>983000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983000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80</v>
      </c>
      <c r="D24" s="56"/>
      <c r="E24" s="5" t="s">
        <v>61</v>
      </c>
      <c r="F24" s="6">
        <v>176000</v>
      </c>
      <c r="G24" s="3">
        <v>1</v>
      </c>
      <c r="H24" s="6">
        <f>F24*G24</f>
        <v>176000</v>
      </c>
      <c r="I24" s="2"/>
    </row>
    <row r="25" spans="1:9" ht="25.2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 t="s">
        <v>82</v>
      </c>
      <c r="D25" s="56"/>
      <c r="E25" s="33" t="s">
        <v>62</v>
      </c>
      <c r="F25" s="6">
        <v>35000</v>
      </c>
      <c r="G25" s="3">
        <v>1</v>
      </c>
      <c r="H25" s="6">
        <f t="shared" ref="H25:H32" si="1">F25*G25</f>
        <v>35000</v>
      </c>
      <c r="I25" s="2"/>
    </row>
    <row r="26" spans="1:9">
      <c r="A26" s="78"/>
      <c r="B26" s="79"/>
      <c r="C26" s="96" t="s">
        <v>81</v>
      </c>
      <c r="D26" s="56"/>
      <c r="E26" s="5" t="s">
        <v>63</v>
      </c>
      <c r="F26" s="6">
        <v>21000</v>
      </c>
      <c r="G26" s="3">
        <v>1</v>
      </c>
      <c r="H26" s="6">
        <f t="shared" si="1"/>
        <v>21000</v>
      </c>
      <c r="I26" s="2"/>
    </row>
    <row r="27" spans="1:9">
      <c r="A27" s="78"/>
      <c r="B27" s="79"/>
      <c r="C27" s="65"/>
      <c r="D27" s="66"/>
      <c r="E27" s="5" t="s">
        <v>64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65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66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 t="s">
        <v>67</v>
      </c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232000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1215000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121500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68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1370000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1215000</v>
      </c>
    </row>
    <row r="5" spans="1:6">
      <c r="A5" t="s">
        <v>42</v>
      </c>
      <c r="B5">
        <f>B4*1.13</f>
        <v>1372949.9999999998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2020-12-18T04:07:22Z</cp:lastPrinted>
  <dcterms:created xsi:type="dcterms:W3CDTF">2019-03-28T03:58:09Z</dcterms:created>
  <dcterms:modified xsi:type="dcterms:W3CDTF">2020-12-18T04:07:33Z</dcterms:modified>
</cp:coreProperties>
</file>