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8" documentId="8_{D63A2318-6BC0-40A8-9456-18A6C5807B2F}" xr6:coauthVersionLast="46" xr6:coauthVersionMax="46" xr10:uidLastSave="{3E4AA955-F321-466C-B201-6665A47D86C8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H32" i="1"/>
  <c r="B3" i="1"/>
  <c r="H18" i="1" l="1"/>
  <c r="H19" i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<sst xmlns="http://schemas.openxmlformats.org/spreadsheetml/2006/main" count="92" uniqueCount="84">
  <si>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</si>
  <si>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</si>
  <si>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</si>
  <si>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</si>
  <si>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</si>
  <si>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</si>
  <si>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</si>
  <si>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</si>
  <si>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</si>
  <si>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</si>
  <si>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</si>
  <si>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</si>
  <si>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</si>
  <si>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</si>
  <si>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</si>
  <si>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</si>
  <si>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</si>
  <si>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</si>
  <si>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</si>
  <si>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</si>
  <si>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</si>
  <si>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</si>
  <si>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</si>
  <si>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</si>
  <si>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</si>
  <si>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</si>
  <si>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</si>
  <si>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</si>
  <si>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</si>
  <si>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</si>
  <si>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</si>
  <si>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</si>
  <si>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</si>
  <si>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</si>
  <si>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</si>
  <si>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</si>
  <si>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</si>
  <si>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</si>
  <si>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</si>
  <si>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</si>
  <si>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</si>
  <si>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</si>
  <si>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</si>
  <si>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</si>
  <si>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</si>
  <si>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</si>
  <si>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</si>
  <si>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</si>
  <si>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</si>
  <si>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</si>
  <si>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</si>
  <si>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</si>
  <si>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</si>
  <si>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</si>
  <si>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</si>
  <si>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</si>
  <si>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</si>
  <si>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</si>
  <si>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</si>
  <si>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</si>
  <si>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</si>
  <si>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</si>
  <si>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</si>
  <si>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</si>
  <si>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</si>
  <si>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</si>
  <si>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</si>
  <si>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</si>
  <si>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</si>
  <si>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</si>
  <si>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코어i7-10세대 10700 (코멧레이크S) (정품)</t>
    <phoneticPr fontId="1" type="noConversion"/>
  </si>
  <si>
    <t>ASRock H410M-HDVP</t>
    <phoneticPr fontId="1" type="noConversion"/>
  </si>
  <si>
    <t>삼성전자 DDR4-2666 (16GB)</t>
    <phoneticPr fontId="1" type="noConversion"/>
  </si>
  <si>
    <t>ASUS TUF Gaming 지포스 GTX 1650 O4G P D6 4GB</t>
    <phoneticPr fontId="1" type="noConversion"/>
  </si>
  <si>
    <t>마이크로닉스 Master M60 메쉬 (블랙)</t>
    <phoneticPr fontId="1" type="noConversion"/>
  </si>
  <si>
    <t>잘만 550W 80PLUS BRONZE 230V EU</t>
    <phoneticPr fontId="1" type="noConversion"/>
  </si>
  <si>
    <t>Western Digital WD BLUE SN550 M.2 NVMe (500GB)</t>
    <phoneticPr fontId="1" type="noConversion"/>
  </si>
  <si>
    <t>jonsbo cr-601 rgb</t>
    <phoneticPr fontId="1" type="noConversion"/>
  </si>
  <si>
    <t>오앤건축</t>
    <phoneticPr fontId="1" type="noConversion"/>
  </si>
  <si>
    <t>외장하드</t>
    <phoneticPr fontId="1" type="noConversion"/>
  </si>
  <si>
    <t>씨게이트 외장 2TB</t>
    <phoneticPr fontId="1" type="noConversion"/>
  </si>
  <si>
    <t>재설치</t>
    <phoneticPr fontId="1" type="noConversion"/>
  </si>
  <si>
    <t>기타 프로그램 등등 백업및 재설치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</si>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</sst>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78</v>
      </c>
      <c r="C1" s="109" t="s">
        <v>67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1082813348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44211</v>
      </c>
      <c r="C3" s="16" t="s">
        <v>46</v>
      </c>
      <c r="D3" s="21">
        <f ca="1">TODAY()+3</f>
        <v>44214</v>
      </c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68</v>
      </c>
      <c r="B6" s="100"/>
      <c r="C6" s="58" t="s">
        <v>70</v>
      </c>
      <c r="D6" s="59"/>
      <c r="E6" s="3" t="s">
        <v>6</v>
      </c>
      <c r="F6" s="6">
        <v>435000</v>
      </c>
      <c r="G6" s="3">
        <v>1</v>
      </c>
      <c r="H6" s="6">
        <f>F6*G6</f>
        <v>435000</v>
      </c>
      <c r="I6" s="2"/>
    </row>
    <row r="7" spans="1:9" ht="24" customHeight="1">
      <c r="A7" s="101"/>
      <c r="B7" s="102"/>
      <c r="C7" s="58" t="s">
        <v>77</v>
      </c>
      <c r="D7" s="59"/>
      <c r="E7" s="26" t="s">
        <v>15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1"/>
      <c r="B8" s="102"/>
      <c r="C8" s="60" t="s">
        <v>71</v>
      </c>
      <c r="D8" s="61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1"/>
      <c r="B9" s="102"/>
      <c r="C9" s="58" t="s">
        <v>72</v>
      </c>
      <c r="D9" s="59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34.5" customHeight="1">
      <c r="A11" s="101"/>
      <c r="B11" s="102"/>
      <c r="C11" s="122" t="s">
        <v>76</v>
      </c>
      <c r="D11" s="123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74</v>
      </c>
      <c r="D14" s="95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75</v>
      </c>
      <c r="D15" s="95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69</v>
      </c>
      <c r="B20" s="104"/>
      <c r="C20" s="115" t="s">
        <v>18</v>
      </c>
      <c r="D20" s="115"/>
      <c r="E20" s="69">
        <f>SUM(H6:H19)</f>
        <v>1115000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1115000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61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 t="s">
        <v>82</v>
      </c>
      <c r="D30" s="98"/>
      <c r="E30" s="5" t="s">
        <v>81</v>
      </c>
      <c r="F30" s="6">
        <v>30000</v>
      </c>
      <c r="G30" s="3">
        <v>2</v>
      </c>
      <c r="H30" s="6">
        <f t="shared" si="1"/>
        <v>60000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 t="s">
        <v>80</v>
      </c>
      <c r="D32" s="98"/>
      <c r="E32" s="5" t="s">
        <v>79</v>
      </c>
      <c r="F32" s="6">
        <v>90000</v>
      </c>
      <c r="G32" s="3">
        <v>1</v>
      </c>
      <c r="H32" s="6">
        <f t="shared" si="1"/>
        <v>90000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150000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1265000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126500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83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1391500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1265000</v>
      </c>
    </row>
    <row r="5" spans="1:6">
      <c r="A5" t="s">
        <v>42</v>
      </c>
      <c r="B5">
        <f>B4*1.13</f>
        <v>1429449.9999999998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2021-01-15T06:37:16Z</cp:lastPrinted>
  <dcterms:created xsi:type="dcterms:W3CDTF">2019-03-28T03:58:09Z</dcterms:created>
  <dcterms:modified xsi:type="dcterms:W3CDTF">2021-01-15T06:37:20Z</dcterms:modified>
</cp:coreProperties>
</file>