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9B508685-5626-489C-9058-339FC07BDD0C}" xr6:coauthVersionLast="43" xr6:coauthVersionMax="43" xr10:uidLastSave="{67735794-7E2A-403A-A991-22833C269566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<sst xmlns="http://schemas.openxmlformats.org/spreadsheetml/2006/main" count="60" uniqueCount="53">
  <si>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</si>
  <si>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</si>
  <si>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</si>
  <si>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</si>
  <si>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</si>
  <si>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</si>
  <si>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</si>
  <si>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</si>
  <si>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</si>
  <si>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</si>
  <si>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</si>
  <si>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</si>
  <si>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</si>
  <si>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</si>
  <si>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</si>
  <si>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</si>
  <si>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</si>
  <si>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</si>
  <si>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</si>
  <si>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</si>
  <si>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</si>
  <si>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</si>
  <si>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</si>
  <si>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</si>
  <si>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</si>
  <si>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</si>
  <si>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</si>
  <si>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</si>
  <si>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</si>
  <si>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</si>
  <si>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</si>
  <si>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</si>
  <si>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</si>
  <si>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</si>
  <si>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</si>
  <si>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</si>
  <si>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</si>
  <si>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</si>
  <si>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코어i3-9세대 9100F (커피레이크-R)(정품)</t>
    <phoneticPr fontId="1" type="noConversion"/>
  </si>
  <si>
    <t>ASRock H310CM-HDV Plus 에즈윈</t>
    <phoneticPr fontId="1" type="noConversion"/>
  </si>
  <si>
    <t>삼성전자 DDR4 16G PC4-21300(정품)</t>
    <phoneticPr fontId="1" type="noConversion"/>
  </si>
  <si>
    <t>이엠텍 지포스 GTX 1650 STORM X NANO OC D5 4GB</t>
    <phoneticPr fontId="1" type="noConversion"/>
  </si>
  <si>
    <t>마이크론 Crucial MX500 대원CTS(500GB)</t>
    <phoneticPr fontId="1" type="noConversion"/>
  </si>
  <si>
    <t>/</t>
    <phoneticPr fontId="1" type="noConversion"/>
  </si>
  <si>
    <t>DAVEN FT707 강화유리 블랙</t>
    <phoneticPr fontId="1" type="noConversion"/>
  </si>
  <si>
    <t>COX CKM500 게이밍 키보드 마우스 콤보</t>
    <phoneticPr fontId="1" type="noConversion"/>
  </si>
  <si>
    <t>마이크로닉스 Classic II 500W +12V Single Rail 85+</t>
    <phoneticPr fontId="1" type="noConversion"/>
  </si>
  <si>
    <t>한성컴퓨터 ULTRON 2457C 커브드 144 무결점</t>
    <phoneticPr fontId="1" type="noConversion"/>
  </si>
  <si>
    <t>로지텍 장패드</t>
    <phoneticPr fontId="1" type="noConversion"/>
  </si>
  <si>
    <t>고객성명(회사명): 김용연</t>
    <phoneticPr fontId="1" type="noConversion"/>
  </si>
  <si>
    <t>전화번호: 010-7197-8179</t>
    <phoneticPr fontId="1" type="noConversion"/>
  </si>
  <si>
    <t>견적일자: 2019년   05 월  26  일</t>
    <phoneticPr fontId="1" type="noConversion"/>
  </si>
  <si>
    <t>납품일자: 2019년 06    월    01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</si>
</sst>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37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51</v>
      </c>
      <c r="B3" s="23" t="s">
        <v>52</v>
      </c>
      <c r="C3" s="48"/>
      <c r="D3" s="49"/>
      <c r="E3" s="49"/>
      <c r="F3" s="50"/>
    </row>
    <row r="4" spans="1:7" ht="22.5" customHeight="1" x14ac:dyDescent="0.3">
      <c r="A4" s="25" t="s">
        <v>34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31</v>
      </c>
      <c r="B7" s="4" t="s">
        <v>38</v>
      </c>
      <c r="C7" s="5" t="s">
        <v>6</v>
      </c>
      <c r="D7" s="12">
        <v>125000</v>
      </c>
      <c r="E7" s="5">
        <v>1</v>
      </c>
      <c r="F7" s="12">
        <f>D7*E7</f>
        <v>125000</v>
      </c>
      <c r="G7" s="3"/>
    </row>
    <row r="8" spans="1:7" ht="24" customHeight="1" x14ac:dyDescent="0.3">
      <c r="A8" s="28"/>
      <c r="B8" s="5" t="s">
        <v>39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 x14ac:dyDescent="0.3">
      <c r="A9" s="28"/>
      <c r="B9" s="6" t="s">
        <v>40</v>
      </c>
      <c r="C9" s="5" t="s">
        <v>8</v>
      </c>
      <c r="D9" s="12">
        <v>84000</v>
      </c>
      <c r="E9" s="5">
        <v>1</v>
      </c>
      <c r="F9" s="12">
        <f t="shared" si="0"/>
        <v>84000</v>
      </c>
      <c r="G9" s="3"/>
    </row>
    <row r="10" spans="1:7" ht="24" x14ac:dyDescent="0.3">
      <c r="A10" s="28"/>
      <c r="B10" s="6" t="s">
        <v>41</v>
      </c>
      <c r="C10" s="5" t="s">
        <v>9</v>
      </c>
      <c r="D10" s="12">
        <v>195000</v>
      </c>
      <c r="E10" s="5">
        <v>1</v>
      </c>
      <c r="F10" s="12">
        <f t="shared" si="0"/>
        <v>195000</v>
      </c>
      <c r="G10" s="3"/>
    </row>
    <row r="11" spans="1:7" ht="24" customHeight="1" x14ac:dyDescent="0.3">
      <c r="A11" s="28"/>
      <c r="B11" s="5" t="s">
        <v>42</v>
      </c>
      <c r="C11" s="5" t="s">
        <v>10</v>
      </c>
      <c r="D11" s="12">
        <v>83000</v>
      </c>
      <c r="E11" s="5">
        <v>1</v>
      </c>
      <c r="F11" s="12">
        <f t="shared" si="0"/>
        <v>83000</v>
      </c>
      <c r="G11" s="3"/>
    </row>
    <row r="12" spans="1:7" x14ac:dyDescent="0.3">
      <c r="A12" s="28"/>
      <c r="B12" s="6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44</v>
      </c>
      <c r="C14" s="5" t="s">
        <v>13</v>
      </c>
      <c r="D14" s="12">
        <v>39000</v>
      </c>
      <c r="E14" s="5">
        <v>1</v>
      </c>
      <c r="F14" s="12">
        <f t="shared" si="0"/>
        <v>39000</v>
      </c>
      <c r="G14" s="3"/>
    </row>
    <row r="15" spans="1:7" ht="24" x14ac:dyDescent="0.3">
      <c r="A15" s="28"/>
      <c r="B15" s="6" t="s">
        <v>46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706000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706000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47</v>
      </c>
      <c r="C26" s="11" t="s">
        <v>23</v>
      </c>
      <c r="D26" s="12">
        <v>175000</v>
      </c>
      <c r="E26" s="5">
        <v>1</v>
      </c>
      <c r="F26" s="12">
        <f>D26*E26</f>
        <v>175000</v>
      </c>
      <c r="G26" s="3"/>
    </row>
    <row r="27" spans="1:7" x14ac:dyDescent="0.3">
      <c r="A27" s="32"/>
      <c r="B27" s="14" t="s">
        <v>45</v>
      </c>
      <c r="C27" s="11" t="s">
        <v>22</v>
      </c>
      <c r="D27" s="12">
        <v>17000</v>
      </c>
      <c r="E27" s="5">
        <v>1</v>
      </c>
      <c r="F27" s="12">
        <f t="shared" ref="F27:F32" si="1">D27*E27</f>
        <v>17000</v>
      </c>
      <c r="G27" s="3"/>
    </row>
    <row r="28" spans="1:7" x14ac:dyDescent="0.3">
      <c r="A28" s="32"/>
      <c r="B28" s="14" t="s">
        <v>48</v>
      </c>
      <c r="C28" s="11" t="s">
        <v>32</v>
      </c>
      <c r="D28" s="12">
        <v>10000</v>
      </c>
      <c r="E28" s="5">
        <v>1</v>
      </c>
      <c r="F28" s="12">
        <f t="shared" si="1"/>
        <v>10000</v>
      </c>
      <c r="G28" s="3"/>
    </row>
    <row r="29" spans="1:7" x14ac:dyDescent="0.3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hidden="1" x14ac:dyDescent="0.3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26</v>
      </c>
      <c r="C33" s="56">
        <f>SUM(F26:F32)</f>
        <v>202000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27</v>
      </c>
      <c r="C35" s="17" t="s">
        <v>27</v>
      </c>
      <c r="D35" s="58">
        <f>SUM(C22,C33)</f>
        <v>908000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28</v>
      </c>
      <c r="D36" s="56">
        <f>D35*1.1-D35</f>
        <v>90800.000000000116</v>
      </c>
      <c r="E36" s="57"/>
      <c r="F36" s="20"/>
      <c r="G36" s="3"/>
    </row>
    <row r="37" spans="1:7" ht="13.5" customHeight="1" x14ac:dyDescent="0.3">
      <c r="A37" s="33"/>
      <c r="B37" s="41"/>
      <c r="C37" s="24"/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29</v>
      </c>
      <c r="D38" s="60">
        <f>SUM(D35:E36:D37)</f>
        <v>998800.00000000012</v>
      </c>
      <c r="E38" s="6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&amp;L국민은행 최진만
361402-04-176640&amp;C리얼컴
02-3424-7811&amp;R7층 A034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2019-06-01T03:20:49Z</cp:lastPrinted>
  <dcterms:created xsi:type="dcterms:W3CDTF">2019-03-28T03:58:09Z</dcterms:created>
  <dcterms:modified xsi:type="dcterms:W3CDTF">2019-06-01T03:20:52Z</dcterms:modified>
</cp:coreProperties>
</file>