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34AEE04-BAAE-4016-9A12-D45D967EA58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<sst xmlns="http://schemas.openxmlformats.org/spreadsheetml/2006/main" count="82" uniqueCount="72">
  <si>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</si>
  <si>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</si>
  <si>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</si>
  <si>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</si>
  <si>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</si>
  <si>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</si>
  <si>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</si>
  <si>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</si>
  <si>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</si>
  <si>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</si>
  <si>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</si>
  <si>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</si>
  <si>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</si>
  <si>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</si>
  <si>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</si>
  <si>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</si>
  <si>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</si>
  <si>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</si>
  <si>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</si>
  <si>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</si>
  <si>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</si>
  <si>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</si>
  <si>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</si>
  <si>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</si>
  <si>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</si>
  <si>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</si>
  <si>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</si>
  <si>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</si>
  <si>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</si>
  <si>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</si>
  <si>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</si>
  <si>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</si>
  <si>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</si>
  <si>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</si>
  <si>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</si>
  <si>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</si>
  <si>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</si>
  <si>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</si>
  <si>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</si>
  <si>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</si>
  <si>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</si>
  <si>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</si>
  <si>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</si>
  <si>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</si>
  <si>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</si>
  <si>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</si>
  <si>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</si>
  <si>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</si>
  <si>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</si>
  <si>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</si>
  <si>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</si>
  <si>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</si>
  <si>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</si>
  <si>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</si>
  <si>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</si>
  <si>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</si>
  <si>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</si>
  <si>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</si>
  <si>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</si>
  <si>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</si>
  <si>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</si>
  <si>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</si>
  <si>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[INTEL] 코어12세대 i9-12900F 벌크 쿨러미포함 (엘더레이크/2.4GHz/30MB/병행수입)</t>
    <phoneticPr fontId="1" type="noConversion"/>
  </si>
  <si>
    <t>LEADCOOL POONG AC-2100 RAINBOW</t>
    <phoneticPr fontId="1" type="noConversion"/>
  </si>
  <si>
    <t>MSI MAG B660M 박격포</t>
    <phoneticPr fontId="1" type="noConversion"/>
  </si>
  <si>
    <t>삼성전자 PM9A1 M.2 NVMe 병행수입 (1TB)</t>
    <phoneticPr fontId="1" type="noConversion"/>
  </si>
  <si>
    <t>Seagate BarraCuda 7200/256M (ST2000DM008, 2TB)</t>
    <phoneticPr fontId="1" type="noConversion"/>
  </si>
  <si>
    <t>DAVEN D0 MESH 아크릴 (블랙)</t>
    <phoneticPr fontId="1" type="noConversion"/>
  </si>
  <si>
    <t>어댑트</t>
    <phoneticPr fontId="1" type="noConversion"/>
  </si>
  <si>
    <t>FSP HYPER K PRO 600W 80PLUS Standard 230V EU</t>
    <phoneticPr fontId="1" type="noConversion"/>
  </si>
  <si>
    <t>MSI 지포스 GTX 1660 SUPER 벤투스 S OC D6 6GB</t>
    <phoneticPr fontId="1" type="noConversion"/>
  </si>
  <si>
    <t>삼성전자 DDR4-3200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</si>
</sst>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8" sqref="F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68</v>
      </c>
      <c r="C1" s="98" t="s">
        <v>61</v>
      </c>
      <c r="D1" s="99"/>
      <c r="E1" s="43"/>
      <c r="F1" s="44"/>
      <c r="G1" s="44"/>
      <c r="H1" s="45"/>
    </row>
    <row r="2" spans="1:9" ht="22.5" customHeight="1">
      <c r="A2" s="15" t="s">
        <v>40</v>
      </c>
      <c r="B2" s="20"/>
      <c r="C2" s="100"/>
      <c r="D2" s="10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44785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02"/>
      <c r="C4" s="102"/>
      <c r="D4" s="10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3" t="s">
        <v>54</v>
      </c>
      <c r="B6" s="114"/>
      <c r="C6" s="57" t="s">
        <v>62</v>
      </c>
      <c r="D6" s="58"/>
      <c r="E6" s="3" t="s">
        <v>6</v>
      </c>
      <c r="F6" s="6">
        <v>700000</v>
      </c>
      <c r="G6" s="3">
        <v>1</v>
      </c>
      <c r="H6" s="6">
        <f>F6*G6</f>
        <v>700000</v>
      </c>
      <c r="I6" s="2"/>
    </row>
    <row r="7" spans="1:9" ht="24" customHeight="1">
      <c r="A7" s="115"/>
      <c r="B7" s="116"/>
      <c r="C7" s="57" t="s">
        <v>63</v>
      </c>
      <c r="D7" s="58"/>
      <c r="E7" s="24" t="s">
        <v>13</v>
      </c>
      <c r="F7" s="6">
        <v>20000</v>
      </c>
      <c r="G7" s="3">
        <v>1</v>
      </c>
      <c r="H7" s="6">
        <f t="shared" ref="H7:H19" si="0">F7*G7</f>
        <v>20000</v>
      </c>
      <c r="I7" s="2"/>
    </row>
    <row r="8" spans="1:9" ht="25.5" customHeight="1">
      <c r="A8" s="115"/>
      <c r="B8" s="116"/>
      <c r="C8" s="59" t="s">
        <v>64</v>
      </c>
      <c r="D8" s="60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37.5" customHeight="1">
      <c r="A9" s="115"/>
      <c r="B9" s="116"/>
      <c r="C9" s="57" t="s">
        <v>71</v>
      </c>
      <c r="D9" s="58"/>
      <c r="E9" s="3" t="s">
        <v>8</v>
      </c>
      <c r="F9" s="6">
        <v>75000</v>
      </c>
      <c r="G9" s="3">
        <v>2</v>
      </c>
      <c r="H9" s="6">
        <f t="shared" si="0"/>
        <v>150000</v>
      </c>
      <c r="I9" s="2"/>
    </row>
    <row r="10" spans="1:9" ht="24" customHeight="1">
      <c r="A10" s="115"/>
      <c r="B10" s="116"/>
      <c r="C10" s="57" t="s">
        <v>70</v>
      </c>
      <c r="D10" s="58"/>
      <c r="E10" s="3" t="s">
        <v>9</v>
      </c>
      <c r="F10" s="6">
        <v>299000</v>
      </c>
      <c r="G10" s="3">
        <v>1</v>
      </c>
      <c r="H10" s="6">
        <f t="shared" si="0"/>
        <v>299000</v>
      </c>
      <c r="I10" s="2"/>
    </row>
    <row r="11" spans="1:9" ht="24" customHeight="1">
      <c r="A11" s="115"/>
      <c r="B11" s="116"/>
      <c r="C11" s="111"/>
      <c r="D11" s="112"/>
      <c r="E11" s="3"/>
      <c r="F11" s="6"/>
      <c r="G11" s="3"/>
      <c r="H11" s="6">
        <f t="shared" si="0"/>
        <v>0</v>
      </c>
      <c r="I11" s="2"/>
    </row>
    <row r="12" spans="1:9" ht="24" customHeight="1">
      <c r="A12" s="115"/>
      <c r="B12" s="116"/>
      <c r="C12" s="57" t="s">
        <v>65</v>
      </c>
      <c r="D12" s="58"/>
      <c r="E12" s="3" t="s">
        <v>10</v>
      </c>
      <c r="F12" s="6">
        <v>156000</v>
      </c>
      <c r="G12" s="3">
        <v>1</v>
      </c>
      <c r="H12" s="6">
        <f t="shared" si="0"/>
        <v>156000</v>
      </c>
      <c r="I12" s="2"/>
    </row>
    <row r="13" spans="1:9" ht="24" customHeight="1">
      <c r="A13" s="115"/>
      <c r="B13" s="116"/>
      <c r="C13" s="95" t="s">
        <v>66</v>
      </c>
      <c r="D13" s="96"/>
      <c r="E13" s="3" t="s">
        <v>56</v>
      </c>
      <c r="F13" s="6">
        <v>68000</v>
      </c>
      <c r="G13" s="3">
        <v>1</v>
      </c>
      <c r="H13" s="6">
        <f t="shared" si="0"/>
        <v>68000</v>
      </c>
      <c r="I13" s="2"/>
    </row>
    <row r="14" spans="1:9" ht="29.25" customHeight="1">
      <c r="A14" s="115"/>
      <c r="B14" s="116"/>
      <c r="C14" s="95" t="s">
        <v>67</v>
      </c>
      <c r="D14" s="96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15"/>
      <c r="B15" s="116"/>
      <c r="C15" s="95" t="s">
        <v>69</v>
      </c>
      <c r="D15" s="96"/>
      <c r="E15" s="3" t="s">
        <v>12</v>
      </c>
      <c r="F15" s="6">
        <v>64000</v>
      </c>
      <c r="G15" s="3">
        <v>1</v>
      </c>
      <c r="H15" s="6">
        <f t="shared" si="0"/>
        <v>64000</v>
      </c>
      <c r="I15" s="2"/>
    </row>
    <row r="16" spans="1:9" ht="24" customHeight="1">
      <c r="A16" s="115"/>
      <c r="B16" s="116"/>
      <c r="C16" s="107"/>
      <c r="D16" s="10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5"/>
      <c r="B17" s="116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5"/>
      <c r="B18" s="116"/>
      <c r="C18" s="109" t="s">
        <v>50</v>
      </c>
      <c r="D18" s="11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5"/>
      <c r="B19" s="116"/>
      <c r="C19" s="105"/>
      <c r="D19" s="10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17" t="s">
        <v>55</v>
      </c>
      <c r="B20" s="118"/>
      <c r="C20" s="104" t="s">
        <v>16</v>
      </c>
      <c r="D20" s="104"/>
      <c r="E20" s="78">
        <f>SUM(H6:H19)</f>
        <v>1780000</v>
      </c>
      <c r="F20" s="78"/>
      <c r="G20" s="27">
        <v>1</v>
      </c>
      <c r="H20" s="54" t="s">
        <v>18</v>
      </c>
      <c r="I20" s="2"/>
    </row>
    <row r="21" spans="1:9" ht="12.75" customHeight="1">
      <c r="A21" s="119"/>
      <c r="B21" s="120"/>
      <c r="C21" s="104"/>
      <c r="D21" s="104"/>
      <c r="E21" s="78">
        <f>E20*G20</f>
        <v>1780000</v>
      </c>
      <c r="F21" s="78"/>
      <c r="G21" s="78"/>
      <c r="H21" s="54"/>
      <c r="I21" s="2"/>
    </row>
    <row r="22" spans="1:9" ht="12.75" customHeight="1">
      <c r="A22" s="119"/>
      <c r="B22" s="120"/>
      <c r="C22" s="104"/>
      <c r="D22" s="104"/>
      <c r="E22" s="78"/>
      <c r="F22" s="78"/>
      <c r="G22" s="78"/>
      <c r="H22" s="54"/>
      <c r="I22" s="2"/>
    </row>
    <row r="23" spans="1:9" ht="17.25" customHeight="1">
      <c r="A23" s="119"/>
      <c r="B23" s="120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1"/>
      <c r="B24" s="122"/>
      <c r="C24" s="95"/>
      <c r="D24" s="96"/>
      <c r="E24" s="5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7"/>
      <c r="D25" s="96"/>
      <c r="E25" s="30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32</v>
      </c>
      <c r="B35" s="69"/>
      <c r="C35" s="87"/>
      <c r="D35" s="88"/>
      <c r="E35" s="8" t="s">
        <v>4</v>
      </c>
      <c r="F35" s="63">
        <f>SUM(E21,E33)</f>
        <v>1780000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85"/>
      <c r="D36" s="86"/>
      <c r="E36" s="8" t="s">
        <v>19</v>
      </c>
      <c r="F36" s="61">
        <f>F35*1.1-F35</f>
        <v>178000.00000000023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83" t="s">
        <v>60</v>
      </c>
      <c r="G37" s="84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1958000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57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1780000</v>
      </c>
    </row>
    <row r="5" spans="1:6">
      <c r="A5" t="s">
        <v>38</v>
      </c>
      <c r="B5">
        <f>B4*1.12</f>
        <v>1993600.0000000002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2022-08-12T06:42:52Z</cp:lastPrinted>
  <dcterms:created xsi:type="dcterms:W3CDTF">2019-03-28T03:58:09Z</dcterms:created>
  <dcterms:modified xsi:type="dcterms:W3CDTF">2022-08-12T06:42:59Z</dcterms:modified>
</cp:coreProperties>
</file>