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7AD7CD2-678B-478D-BB99-2B6625165C4A}" xr6:coauthVersionLast="45" xr6:coauthVersionMax="45" xr10:uidLastSave="{00000000-0000-0000-0000-000000000000}"/>
  <bookViews>
    <workbookView xWindow="-120" yWindow="-120" windowWidth="38640" windowHeight="212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<sst xmlns="http://schemas.openxmlformats.org/spreadsheetml/2006/main" count="64" uniqueCount="40">
  <si>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</si>
  <si>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</si>
  <si>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</si>
  <si>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</si>
  <si>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</si>
  <si>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</si>
  <si>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</si>
  <si>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</si>
  <si>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</si>
  <si>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</si>
  <si>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</si>
  <si>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</si>
  <si>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</si>
  <si>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</si>
  <si>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</si>
  <si>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</si>
  <si>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</si>
  <si>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</si>
  <si>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</si>
  <si>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</si>
  <si>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</si>
  <si>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</si>
  <si>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</si>
  <si>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</si>
  <si>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</si>
  <si>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</si>
  <si>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</si>
  <si>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</si>
  <si>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</si>
  <si>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</si>
  <si>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</si>
  <si>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/</t>
    <phoneticPr fontId="1" type="noConversion"/>
  </si>
  <si>
    <t>주소: 서울시 강남구 삼성로 534(삼성동 151-7) 싹아트센터 4F</t>
    <phoneticPr fontId="1" type="noConversion"/>
  </si>
  <si>
    <t>회사명: ㈜어댑트 (박정하 대표님)</t>
    <phoneticPr fontId="1" type="noConversion"/>
  </si>
  <si>
    <t xml:space="preserve">전화번호: </t>
    <phoneticPr fontId="1" type="noConversion"/>
  </si>
  <si>
    <t>GIGABYTE B450 AORUS M 제이씨현</t>
    <phoneticPr fontId="1" type="noConversion"/>
  </si>
  <si>
    <t>수리비</t>
    <phoneticPr fontId="1" type="noConversion"/>
  </si>
  <si>
    <t xml:space="preserve">▣□▣□▣□ 참고사항 ▣□▣□▣□
</t>
    <phoneticPr fontId="1" type="noConversion"/>
  </si>
  <si>
    <t>견적일자: 2019년    10  월    31 일</t>
    <phoneticPr fontId="1" type="noConversion"/>
  </si>
  <si>
    <t>납품일자: 2019년    10 월   31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</si>
</sst>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 vertical="top"/>
    </xf>
    <xf numFmtId="0" fontId="9" fillId="4" borderId="17" xfId="0" applyFont="1" applyFill="1" applyBorder="1" applyAlignment="1">
      <alignment horizontal="center" vertical="top"/>
    </xf>
    <xf numFmtId="0" fontId="9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13" sqref="D13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33</v>
      </c>
      <c r="B1" s="38" t="s">
        <v>29</v>
      </c>
      <c r="C1" s="45"/>
      <c r="D1" s="46"/>
      <c r="E1" s="46"/>
      <c r="F1" s="47"/>
    </row>
    <row r="2" spans="1:7" ht="22.5" customHeight="1">
      <c r="A2" s="23" t="s">
        <v>34</v>
      </c>
      <c r="B2" s="39"/>
      <c r="C2" s="48"/>
      <c r="D2" s="49"/>
      <c r="E2" s="49"/>
      <c r="F2" s="50"/>
    </row>
    <row r="3" spans="1:7" ht="22.5" customHeight="1">
      <c r="A3" s="23" t="s">
        <v>38</v>
      </c>
      <c r="B3" s="23" t="s">
        <v>39</v>
      </c>
      <c r="C3" s="48"/>
      <c r="D3" s="49"/>
      <c r="E3" s="49"/>
      <c r="F3" s="50"/>
    </row>
    <row r="4" spans="1:7" ht="22.5" customHeight="1">
      <c r="A4" s="25" t="s">
        <v>32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27</v>
      </c>
      <c r="B7" s="4" t="s">
        <v>31</v>
      </c>
      <c r="C7" s="5" t="s">
        <v>6</v>
      </c>
      <c r="D7" s="12"/>
      <c r="E7" s="5"/>
      <c r="F7" s="12">
        <f>D7*E7</f>
        <v>0</v>
      </c>
      <c r="G7" s="3"/>
    </row>
    <row r="8" spans="1:7" ht="24" customHeight="1">
      <c r="A8" s="28"/>
      <c r="B8" s="5" t="s">
        <v>35</v>
      </c>
      <c r="C8" s="5" t="s">
        <v>7</v>
      </c>
      <c r="D8" s="12">
        <v>120000</v>
      </c>
      <c r="E8" s="5">
        <v>1</v>
      </c>
      <c r="F8" s="12">
        <f t="shared" ref="F8:F20" si="0">D8*E8</f>
        <v>120000</v>
      </c>
      <c r="G8" s="3"/>
    </row>
    <row r="9" spans="1:7">
      <c r="A9" s="28"/>
      <c r="B9" s="6" t="s">
        <v>31</v>
      </c>
      <c r="C9" s="5" t="s">
        <v>8</v>
      </c>
      <c r="D9" s="12"/>
      <c r="E9" s="5"/>
      <c r="F9" s="12">
        <f t="shared" si="0"/>
        <v>0</v>
      </c>
      <c r="G9" s="3"/>
    </row>
    <row r="10" spans="1:7">
      <c r="A10" s="28"/>
      <c r="B10" s="6" t="s">
        <v>31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8"/>
      <c r="B11" s="5" t="s">
        <v>31</v>
      </c>
      <c r="C11" s="5" t="s">
        <v>10</v>
      </c>
      <c r="D11" s="12"/>
      <c r="E11" s="5"/>
      <c r="F11" s="12">
        <f t="shared" si="0"/>
        <v>0</v>
      </c>
      <c r="G11" s="3"/>
    </row>
    <row r="12" spans="1:7">
      <c r="A12" s="28"/>
      <c r="B12" s="6" t="s">
        <v>31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8"/>
      <c r="B13" s="5" t="s">
        <v>31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31</v>
      </c>
      <c r="C14" s="5" t="s">
        <v>13</v>
      </c>
      <c r="D14" s="12"/>
      <c r="E14" s="5"/>
      <c r="F14" s="12">
        <f t="shared" si="0"/>
        <v>0</v>
      </c>
      <c r="G14" s="3"/>
    </row>
    <row r="15" spans="1:7">
      <c r="A15" s="28"/>
      <c r="B15" s="6" t="s">
        <v>31</v>
      </c>
      <c r="C15" s="5" t="s">
        <v>14</v>
      </c>
      <c r="D15" s="12"/>
      <c r="E15" s="5"/>
      <c r="F15" s="12">
        <f t="shared" si="0"/>
        <v>0</v>
      </c>
      <c r="G15" s="3"/>
    </row>
    <row r="16" spans="1:7" ht="24" customHeight="1">
      <c r="A16" s="28"/>
      <c r="B16" s="5" t="s">
        <v>31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 t="s">
        <v>31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 t="s">
        <v>31</v>
      </c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36</v>
      </c>
      <c r="C19" s="8" t="s">
        <v>17</v>
      </c>
      <c r="D19" s="13">
        <v>50000</v>
      </c>
      <c r="E19" s="8">
        <v>1</v>
      </c>
      <c r="F19" s="13">
        <f t="shared" si="0"/>
        <v>50000</v>
      </c>
      <c r="G19" s="3"/>
    </row>
    <row r="20" spans="1:7" ht="17.25" thickBot="1">
      <c r="A20" s="29"/>
      <c r="B20" s="8" t="s">
        <v>31</v>
      </c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170000</v>
      </c>
      <c r="D21" s="64"/>
      <c r="E21" s="16">
        <v>1</v>
      </c>
      <c r="F21" s="65" t="s">
        <v>20</v>
      </c>
      <c r="G21" s="3"/>
    </row>
    <row r="22" spans="1:7" ht="12.75" customHeight="1" thickBot="1">
      <c r="A22" s="29"/>
      <c r="B22" s="36"/>
      <c r="C22" s="64">
        <f>C21*E21</f>
        <v>170000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37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 t="s">
        <v>31</v>
      </c>
      <c r="C26" s="11" t="s">
        <v>21</v>
      </c>
      <c r="D26" s="12"/>
      <c r="E26" s="5"/>
      <c r="F26" s="12">
        <f>D26*E26</f>
        <v>0</v>
      </c>
      <c r="G26" s="3"/>
    </row>
    <row r="27" spans="1:7">
      <c r="A27" s="32"/>
      <c r="B27" s="14" t="s">
        <v>31</v>
      </c>
      <c r="C27" s="5" t="s">
        <v>6</v>
      </c>
      <c r="D27" s="12"/>
      <c r="E27" s="5"/>
      <c r="F27" s="12">
        <f t="shared" ref="F27:F32" si="1">D27*E27</f>
        <v>0</v>
      </c>
      <c r="G27" s="3"/>
    </row>
    <row r="28" spans="1:7">
      <c r="A28" s="32"/>
      <c r="B28" s="15" t="s">
        <v>31</v>
      </c>
      <c r="C28" s="11" t="s">
        <v>9</v>
      </c>
      <c r="D28" s="12"/>
      <c r="E28" s="5"/>
      <c r="F28" s="12">
        <f t="shared" si="1"/>
        <v>0</v>
      </c>
      <c r="G28" s="3"/>
    </row>
    <row r="29" spans="1:7" hidden="1">
      <c r="A29" s="32"/>
      <c r="B29" s="14"/>
      <c r="C29" s="11"/>
      <c r="D29" s="12"/>
      <c r="E29" s="5"/>
      <c r="F29" s="12">
        <f t="shared" si="1"/>
        <v>0</v>
      </c>
      <c r="G29" s="3"/>
    </row>
    <row r="30" spans="1:7" hidden="1">
      <c r="A30" s="32"/>
      <c r="B30" s="14"/>
      <c r="C30" s="11"/>
      <c r="D30" s="12"/>
      <c r="E30" s="5"/>
      <c r="F30" s="12">
        <f t="shared" si="1"/>
        <v>0</v>
      </c>
      <c r="G30" s="3"/>
    </row>
    <row r="31" spans="1:7">
      <c r="A31" s="32"/>
      <c r="B31" s="14" t="s">
        <v>31</v>
      </c>
      <c r="C31" s="11"/>
      <c r="D31" s="12"/>
      <c r="E31" s="5"/>
      <c r="F31" s="12">
        <f t="shared" si="1"/>
        <v>0</v>
      </c>
      <c r="G31" s="3"/>
    </row>
    <row r="32" spans="1:7">
      <c r="A32" s="32"/>
      <c r="B32" s="14" t="s">
        <v>31</v>
      </c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22</v>
      </c>
      <c r="C33" s="56">
        <f>SUM(F26:F32)</f>
        <v>0</v>
      </c>
      <c r="D33" s="56"/>
      <c r="E33" s="57"/>
      <c r="F33" s="54" t="s">
        <v>20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23</v>
      </c>
      <c r="C35" s="17" t="s">
        <v>23</v>
      </c>
      <c r="D35" s="58">
        <f>SUM(C22,C33)</f>
        <v>170000</v>
      </c>
      <c r="E35" s="59"/>
      <c r="F35" s="18" t="s">
        <v>20</v>
      </c>
      <c r="G35" s="3"/>
    </row>
    <row r="36" spans="1:7" ht="17.25">
      <c r="A36" s="33"/>
      <c r="B36" s="41"/>
      <c r="C36" s="19" t="s">
        <v>24</v>
      </c>
      <c r="D36" s="56">
        <f>D35*1.1-D35</f>
        <v>17000.000000000029</v>
      </c>
      <c r="E36" s="57"/>
      <c r="F36" s="20"/>
      <c r="G36" s="3"/>
    </row>
    <row r="37" spans="1:7" ht="13.5" customHeight="1">
      <c r="A37" s="33"/>
      <c r="B37" s="41"/>
      <c r="C37" s="24" t="s">
        <v>30</v>
      </c>
      <c r="D37" s="62"/>
      <c r="E37" s="62"/>
      <c r="F37" s="63"/>
      <c r="G37" s="3"/>
    </row>
    <row r="38" spans="1:7" ht="18" thickBot="1">
      <c r="A38" s="34"/>
      <c r="B38" s="42"/>
      <c r="C38" s="21" t="s">
        <v>25</v>
      </c>
      <c r="D38" s="60">
        <f>SUM(D35:E36)-D37</f>
        <v>187000.00000000003</v>
      </c>
      <c r="E38" s="61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&amp;L신한은행 (예금주 최진만)
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2019-10-28T02:37:02Z</cp:lastPrinted>
  <dcterms:created xsi:type="dcterms:W3CDTF">2019-03-28T03:58:09Z</dcterms:created>
  <dcterms:modified xsi:type="dcterms:W3CDTF">2019-10-31T01:17:06Z</dcterms:modified>
</cp:coreProperties>
</file>