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D40942D-221C-4B7F-A5B6-8C2DB579F0E0}" xr6:coauthVersionLast="47" xr6:coauthVersionMax="47" xr10:uidLastSave="{00000000-0000-0000-0000-000000000000}"/>
  <bookViews>
    <workbookView xWindow="3315" yWindow="187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<sst xmlns="http://schemas.openxmlformats.org/spreadsheetml/2006/main" count="81" uniqueCount="68">
  <si>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</si>
  <si>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</si>
  <si>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</si>
  <si>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</si>
  <si>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</si>
  <si>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</si>
  <si>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</si>
  <si>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</si>
  <si>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</si>
  <si>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</si>
  <si>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</si>
  <si>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</si>
  <si>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</si>
  <si>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</si>
  <si>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</si>
  <si>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</si>
  <si>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</si>
  <si>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</si>
  <si>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</si>
  <si>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</si>
  <si>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</si>
  <si>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</si>
  <si>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</si>
  <si>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</si>
  <si>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</si>
  <si>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</si>
  <si>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</si>
  <si>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</si>
  <si>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</si>
  <si>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</si>
  <si>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</si>
  <si>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</si>
  <si>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</si>
  <si>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</si>
  <si>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</si>
  <si>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</si>
  <si>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</si>
  <si>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</si>
  <si>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</si>
  <si>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</si>
  <si>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</si>
  <si>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</si>
  <si>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</si>
  <si>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</si>
  <si>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</si>
  <si>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</si>
  <si>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</si>
  <si>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</si>
  <si>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</si>
  <si>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</si>
  <si>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</si>
  <si>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</si>
  <si>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</si>
  <si>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</si>
  <si>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</si>
  <si>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</si>
  <si>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</si>
  <si>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</si>
  <si>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</si>
  <si>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</si>
  <si>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</si>
  <si>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IMAC</t>
    <phoneticPr fontId="1" type="noConversion"/>
  </si>
  <si>
    <t>어댑트</t>
    <phoneticPr fontId="1" type="noConversion"/>
  </si>
  <si>
    <t>이체 및 세금계산서</t>
  </si>
  <si>
    <t>2019년/ 27인치/ CPU I5/ 램32G/ SSD 512G/ 
5K/ 기본그래픽4G / 애플키보드마우스 별도</t>
    <phoneticPr fontId="1" type="noConversion"/>
  </si>
  <si>
    <t>2019년/ 27인치/ CPU I5/ 램32G/ SSD 1TB/ 
5K/ 기본그래픽4G / 애플키보드마우스 별도</t>
    <phoneticPr fontId="1" type="noConversion"/>
  </si>
  <si>
    <t>2019년/ 27인치/ CPU I9/ 램32G/ SSD 512G/ 
5K/ 고급그래픽8G / 애플키보드마우스 별도</t>
    <phoneticPr fontId="1" type="noConversion"/>
  </si>
  <si>
    <t>2019년/ 27인치/ CPU I9/ 램32G/ SSD 1TB/ 
5K/ 고급그래픽8G / 애플키보드마우스 별도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</si>
</sst>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0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97" t="s">
        <v>60</v>
      </c>
      <c r="D1" s="98"/>
      <c r="E1" s="42"/>
      <c r="F1" s="43"/>
      <c r="G1" s="43"/>
      <c r="H1" s="44"/>
    </row>
    <row r="2" spans="1:9" ht="22.5" customHeight="1">
      <c r="A2" s="15" t="s">
        <v>40</v>
      </c>
      <c r="B2" s="20"/>
      <c r="C2" s="99"/>
      <c r="D2" s="10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44707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01"/>
      <c r="C4" s="101"/>
      <c r="D4" s="10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2" t="s">
        <v>54</v>
      </c>
      <c r="B6" s="113"/>
      <c r="C6" s="56"/>
      <c r="D6" s="57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14"/>
      <c r="B7" s="115"/>
      <c r="C7" s="56"/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4"/>
      <c r="B8" s="115"/>
      <c r="C8" s="58"/>
      <c r="D8" s="5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14"/>
      <c r="B9" s="115"/>
      <c r="C9" s="56"/>
      <c r="D9" s="57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14"/>
      <c r="B10" s="115"/>
      <c r="C10" s="56"/>
      <c r="D10" s="5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14"/>
      <c r="B11" s="115"/>
      <c r="C11" s="110"/>
      <c r="D11" s="111"/>
      <c r="E11" s="3"/>
      <c r="F11" s="6"/>
      <c r="G11" s="3"/>
      <c r="H11" s="6">
        <f t="shared" si="0"/>
        <v>0</v>
      </c>
      <c r="I11" s="2"/>
    </row>
    <row r="12" spans="1:9" ht="24" customHeight="1">
      <c r="A12" s="114"/>
      <c r="B12" s="115"/>
      <c r="C12" s="56"/>
      <c r="D12" s="57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14"/>
      <c r="B13" s="115"/>
      <c r="C13" s="94"/>
      <c r="D13" s="95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4"/>
      <c r="B14" s="115"/>
      <c r="C14" s="94"/>
      <c r="D14" s="95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14"/>
      <c r="B15" s="115"/>
      <c r="C15" s="94"/>
      <c r="D15" s="95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14"/>
      <c r="B16" s="115"/>
      <c r="C16" s="106"/>
      <c r="D16" s="10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4"/>
      <c r="B17" s="115"/>
      <c r="C17" s="75" t="s">
        <v>17</v>
      </c>
      <c r="D17" s="7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14"/>
      <c r="B18" s="115"/>
      <c r="C18" s="108" t="s">
        <v>50</v>
      </c>
      <c r="D18" s="10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4"/>
      <c r="B19" s="115"/>
      <c r="C19" s="104"/>
      <c r="D19" s="10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6" t="s">
        <v>55</v>
      </c>
      <c r="B20" s="117"/>
      <c r="C20" s="103" t="s">
        <v>16</v>
      </c>
      <c r="D20" s="103"/>
      <c r="E20" s="77">
        <f>SUM(H6:H19)</f>
        <v>0</v>
      </c>
      <c r="F20" s="77"/>
      <c r="G20" s="27"/>
      <c r="H20" s="53" t="s">
        <v>18</v>
      </c>
      <c r="I20" s="2"/>
    </row>
    <row r="21" spans="1:9" ht="12.75" customHeight="1">
      <c r="A21" s="118"/>
      <c r="B21" s="119"/>
      <c r="C21" s="103"/>
      <c r="D21" s="103"/>
      <c r="E21" s="77">
        <f>E20*G20</f>
        <v>0</v>
      </c>
      <c r="F21" s="77"/>
      <c r="G21" s="77"/>
      <c r="H21" s="53"/>
      <c r="I21" s="2"/>
    </row>
    <row r="22" spans="1:9" ht="12.75" customHeight="1">
      <c r="A22" s="118"/>
      <c r="B22" s="119"/>
      <c r="C22" s="103"/>
      <c r="D22" s="103"/>
      <c r="E22" s="77"/>
      <c r="F22" s="77"/>
      <c r="G22" s="77"/>
      <c r="H22" s="53"/>
      <c r="I22" s="2"/>
    </row>
    <row r="23" spans="1:9" ht="17.25" customHeight="1">
      <c r="A23" s="118"/>
      <c r="B23" s="119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0"/>
      <c r="B24" s="121"/>
      <c r="C24" s="94" t="s">
        <v>64</v>
      </c>
      <c r="D24" s="95"/>
      <c r="E24" s="5" t="s">
        <v>61</v>
      </c>
      <c r="F24" s="6">
        <v>1880000</v>
      </c>
      <c r="G24" s="3">
        <v>1</v>
      </c>
      <c r="H24" s="6">
        <f>F24*G24</f>
        <v>1880000</v>
      </c>
      <c r="I24" s="2"/>
    </row>
    <row r="25" spans="1:9" ht="28.5" customHeight="1">
      <c r="A25" s="69"/>
      <c r="B25" s="70"/>
      <c r="C25" s="96" t="s">
        <v>65</v>
      </c>
      <c r="D25" s="95"/>
      <c r="E25" s="5" t="s">
        <v>61</v>
      </c>
      <c r="F25" s="6">
        <v>1980000</v>
      </c>
      <c r="G25" s="3">
        <v>1</v>
      </c>
      <c r="H25" s="6">
        <f t="shared" ref="H25:H32" si="1">F25*G25</f>
        <v>1980000</v>
      </c>
      <c r="I25" s="2"/>
    </row>
    <row r="26" spans="1:9" ht="32.25" customHeight="1">
      <c r="A26" s="71"/>
      <c r="B26" s="72"/>
      <c r="C26" s="96" t="s">
        <v>66</v>
      </c>
      <c r="D26" s="95"/>
      <c r="E26" s="5" t="s">
        <v>61</v>
      </c>
      <c r="F26" s="6">
        <v>2680000</v>
      </c>
      <c r="G26" s="3">
        <v>1</v>
      </c>
      <c r="H26" s="6">
        <f t="shared" si="1"/>
        <v>2680000</v>
      </c>
      <c r="I26" s="2"/>
    </row>
    <row r="27" spans="1:9" ht="37.5" customHeight="1">
      <c r="A27" s="71"/>
      <c r="B27" s="72"/>
      <c r="C27" s="96" t="s">
        <v>67</v>
      </c>
      <c r="D27" s="76"/>
      <c r="E27" s="5" t="s">
        <v>61</v>
      </c>
      <c r="F27" s="6">
        <v>2830000</v>
      </c>
      <c r="G27" s="3">
        <v>1</v>
      </c>
      <c r="H27" s="6">
        <f t="shared" si="1"/>
        <v>2830000</v>
      </c>
      <c r="I27" s="2"/>
    </row>
    <row r="28" spans="1:9" hidden="1">
      <c r="A28" s="71"/>
      <c r="B28" s="72"/>
      <c r="C28" s="75"/>
      <c r="D28" s="76"/>
      <c r="E28" s="5"/>
      <c r="F28" s="6"/>
      <c r="G28" s="3"/>
      <c r="H28" s="6">
        <f t="shared" si="1"/>
        <v>0</v>
      </c>
      <c r="I28" s="2"/>
    </row>
    <row r="29" spans="1:9" hidden="1">
      <c r="A29" s="71"/>
      <c r="B29" s="72"/>
      <c r="C29" s="75"/>
      <c r="D29" s="76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75"/>
      <c r="D30" s="7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75"/>
      <c r="D31" s="76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75"/>
      <c r="D32" s="76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8">
        <f>SUM(H24:H32)</f>
        <v>9370000</v>
      </c>
      <c r="F33" s="79"/>
      <c r="G33" s="79"/>
      <c r="H33" s="51" t="s">
        <v>18</v>
      </c>
      <c r="I33" s="2"/>
    </row>
    <row r="34" spans="1:9" ht="14.25" customHeight="1">
      <c r="A34" s="34"/>
      <c r="B34" s="35"/>
      <c r="C34" s="90"/>
      <c r="D34" s="91"/>
      <c r="E34" s="80"/>
      <c r="F34" s="81"/>
      <c r="G34" s="81"/>
      <c r="H34" s="52"/>
      <c r="I34" s="2"/>
    </row>
    <row r="35" spans="1:9" ht="16.5" customHeight="1">
      <c r="A35" s="67" t="s">
        <v>32</v>
      </c>
      <c r="B35" s="68"/>
      <c r="C35" s="86"/>
      <c r="D35" s="87"/>
      <c r="E35" s="8" t="s">
        <v>4</v>
      </c>
      <c r="F35" s="62">
        <f>SUM(E21,E33)</f>
        <v>9370000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84"/>
      <c r="D36" s="85"/>
      <c r="E36" s="8" t="s">
        <v>19</v>
      </c>
      <c r="F36" s="60">
        <f>F35*1.1-F35</f>
        <v>937000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82" t="s">
        <v>63</v>
      </c>
      <c r="G37" s="83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10307000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9370000</v>
      </c>
    </row>
    <row r="5" spans="1:6">
      <c r="A5" t="s">
        <v>38</v>
      </c>
      <c r="B5">
        <f>B4*1.12</f>
        <v>10494400.000000002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2022-05-26T09:36:18Z</cp:lastPrinted>
  <dcterms:created xsi:type="dcterms:W3CDTF">2019-03-28T03:58:09Z</dcterms:created>
  <dcterms:modified xsi:type="dcterms:W3CDTF">2022-05-26T09:37:51Z</dcterms:modified>
</cp:coreProperties>
</file>