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96271F78-02F3-4916-B9EA-A3AF9069EF9A}" xr6:coauthVersionLast="45" xr6:coauthVersionMax="46" xr10:uidLastSave="{00000000-0000-0000-0000-000000000000}"/>
  <bookViews>
    <workbookView xWindow="-60" yWindow="52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<sst xmlns="http://schemas.openxmlformats.org/spreadsheetml/2006/main" count="91" uniqueCount="82">
  <si>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</si>
  <si>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</si>
  <si>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</si>
  <si>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</si>
  <si>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</si>
  <si>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</si>
  <si>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</si>
  <si>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</si>
  <si>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</si>
  <si>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</si>
  <si>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</si>
  <si>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</si>
  <si>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</si>
  <si>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</si>
  <si>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</si>
  <si>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</si>
  <si>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</si>
  <si>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</si>
  <si>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</si>
  <si>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</si>
  <si>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</si>
  <si>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</si>
  <si>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</si>
  <si>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</si>
  <si>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</si>
  <si>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</si>
  <si>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</si>
  <si>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</si>
  <si>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</si>
  <si>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</si>
  <si>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</si>
  <si>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</si>
  <si>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</si>
  <si>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</si>
  <si>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</si>
  <si>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</si>
  <si>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</si>
  <si>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</si>
  <si>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</si>
  <si>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</si>
  <si>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</si>
  <si>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</si>
  <si>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</si>
  <si>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</si>
  <si>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</si>
  <si>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</si>
  <si>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</si>
  <si>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</si>
  <si>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</si>
  <si>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</si>
  <si>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</si>
  <si>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</si>
  <si>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</si>
  <si>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</si>
  <si>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</si>
  <si>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</si>
  <si>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</si>
  <si>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</si>
  <si>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</si>
  <si>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</si>
  <si>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키보드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</si>
  <si>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</si>
  <si>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</si>
  <si>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</si>
  <si>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</si>
  <si>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</si>
  <si>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COLORFUL H410M-K PRO V20 STCOM</t>
    <phoneticPr fontId="1" type="noConversion"/>
  </si>
  <si>
    <t>COOLMAX 가성비 NO.2</t>
    <phoneticPr fontId="1" type="noConversion"/>
  </si>
  <si>
    <t>잘만 EcoMax 500W</t>
    <phoneticPr fontId="1" type="noConversion"/>
  </si>
  <si>
    <t>인텔정품쿨러</t>
    <phoneticPr fontId="1" type="noConversion"/>
  </si>
  <si>
    <t>인텔 UHD630 내장그래픽</t>
    <phoneticPr fontId="1" type="noConversion"/>
  </si>
  <si>
    <t>삼성전자 DDR4-2666 (16GB)</t>
    <phoneticPr fontId="1" type="noConversion"/>
  </si>
  <si>
    <t>마이크론 Crucial BX500 (240GB)</t>
    <phoneticPr fontId="1" type="noConversion"/>
  </si>
  <si>
    <t>Western Digital WD BLUE 7200/64M (WD10EZEX, 1TB) 2년</t>
    <phoneticPr fontId="1" type="noConversion"/>
  </si>
  <si>
    <t>가락본동어린이집</t>
    <phoneticPr fontId="1" type="noConversion"/>
  </si>
  <si>
    <t>스텔라 미니케이스</t>
    <phoneticPr fontId="1" type="noConversion"/>
  </si>
  <si>
    <t>로지텍 MK270r (정품)마우스셋트</t>
    <phoneticPr fontId="1" type="noConversion"/>
  </si>
  <si>
    <t>마우스패드 서비스</t>
    <phoneticPr fontId="1" type="noConversion"/>
  </si>
  <si>
    <t>마우스패드</t>
    <phoneticPr fontId="1" type="noConversion"/>
  </si>
  <si>
    <t>자동차퀵 배송비 반반부담</t>
    <phoneticPr fontId="1" type="noConversion"/>
  </si>
  <si>
    <t>배송비</t>
    <phoneticPr fontId="1" type="noConversion"/>
  </si>
  <si>
    <t xml:space="preserve">1월납품견적서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</si>
</sst>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>
        <v>1062861859</v>
      </c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44214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3" t="s">
        <v>81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150000</v>
      </c>
      <c r="G6" s="3">
        <v>3</v>
      </c>
      <c r="H6" s="6">
        <f>F6*G6</f>
        <v>450000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15</v>
      </c>
      <c r="F7" s="6">
        <v>0</v>
      </c>
      <c r="G7" s="3">
        <v>3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80000</v>
      </c>
      <c r="G8" s="3">
        <v>3</v>
      </c>
      <c r="H8" s="6">
        <f t="shared" si="0"/>
        <v>240000</v>
      </c>
      <c r="I8" s="2"/>
    </row>
    <row r="9" spans="1:9" ht="37.5" customHeight="1">
      <c r="A9" s="101"/>
      <c r="B9" s="102"/>
      <c r="C9" s="58" t="s">
        <v>71</v>
      </c>
      <c r="D9" s="59"/>
      <c r="E9" s="3" t="s">
        <v>8</v>
      </c>
      <c r="F9" s="6">
        <v>85000</v>
      </c>
      <c r="G9" s="3">
        <v>3</v>
      </c>
      <c r="H9" s="6">
        <f t="shared" si="0"/>
        <v>255000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0</v>
      </c>
      <c r="G10" s="3">
        <v>3</v>
      </c>
      <c r="H10" s="6">
        <f t="shared" si="0"/>
        <v>0</v>
      </c>
      <c r="I10" s="2"/>
    </row>
    <row r="11" spans="1:9" ht="34.5" customHeight="1">
      <c r="A11" s="101"/>
      <c r="B11" s="102"/>
      <c r="C11" s="122" t="s">
        <v>72</v>
      </c>
      <c r="D11" s="123"/>
      <c r="E11" s="3" t="s">
        <v>10</v>
      </c>
      <c r="F11" s="6">
        <v>38000</v>
      </c>
      <c r="G11" s="3">
        <v>3</v>
      </c>
      <c r="H11" s="6">
        <f t="shared" si="0"/>
        <v>114000</v>
      </c>
      <c r="I11" s="2"/>
    </row>
    <row r="12" spans="1:9" ht="24" customHeight="1">
      <c r="A12" s="101"/>
      <c r="B12" s="102"/>
      <c r="C12" s="58" t="s">
        <v>73</v>
      </c>
      <c r="D12" s="59"/>
      <c r="E12" s="3" t="s">
        <v>11</v>
      </c>
      <c r="F12" s="6">
        <v>58000</v>
      </c>
      <c r="G12" s="3">
        <v>3</v>
      </c>
      <c r="H12" s="6">
        <f t="shared" si="0"/>
        <v>174000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67</v>
      </c>
      <c r="D14" s="95"/>
      <c r="E14" s="3" t="s">
        <v>13</v>
      </c>
      <c r="F14" s="6">
        <v>16000</v>
      </c>
      <c r="G14" s="3">
        <v>2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14</v>
      </c>
      <c r="F15" s="6">
        <v>33000</v>
      </c>
      <c r="G15" s="3">
        <v>3</v>
      </c>
      <c r="H15" s="6">
        <f t="shared" si="0"/>
        <v>99000</v>
      </c>
      <c r="I15" s="2"/>
    </row>
    <row r="16" spans="1:9" ht="24" customHeight="1">
      <c r="A16" s="101"/>
      <c r="B16" s="102"/>
      <c r="C16" s="118" t="s">
        <v>75</v>
      </c>
      <c r="D16" s="119"/>
      <c r="E16" s="3" t="s">
        <v>13</v>
      </c>
      <c r="F16" s="6">
        <v>16000</v>
      </c>
      <c r="G16" s="3">
        <v>1</v>
      </c>
      <c r="H16" s="6">
        <f t="shared" si="0"/>
        <v>16000</v>
      </c>
      <c r="I16" s="2"/>
    </row>
    <row r="17" spans="1:9">
      <c r="A17" s="101"/>
      <c r="B17" s="102"/>
      <c r="C17" s="20"/>
      <c r="D17" s="19" t="s">
        <v>46</v>
      </c>
      <c r="E17" s="4" t="s">
        <v>16</v>
      </c>
      <c r="F17" s="7">
        <v>60000</v>
      </c>
      <c r="G17" s="4">
        <v>3</v>
      </c>
      <c r="H17" s="6">
        <f t="shared" si="0"/>
        <v>180000</v>
      </c>
      <c r="I17" s="2"/>
    </row>
    <row r="18" spans="1:9">
      <c r="A18" s="101"/>
      <c r="B18" s="102"/>
      <c r="C18" s="120" t="s">
        <v>54</v>
      </c>
      <c r="D18" s="12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17</v>
      </c>
      <c r="D20" s="115"/>
      <c r="E20" s="69">
        <f>SUM(H6:H19)</f>
        <v>1560000</v>
      </c>
      <c r="F20" s="69"/>
      <c r="G20" s="29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1560000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60</v>
      </c>
      <c r="F24" s="6">
        <v>38000</v>
      </c>
      <c r="G24" s="3">
        <v>3</v>
      </c>
      <c r="H24" s="6">
        <f>F24*G24</f>
        <v>114000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78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79</v>
      </c>
      <c r="D26" s="95"/>
      <c r="E26" s="5" t="s">
        <v>80</v>
      </c>
      <c r="F26" s="6">
        <v>10000</v>
      </c>
      <c r="G26" s="3">
        <v>1</v>
      </c>
      <c r="H26" s="6">
        <f t="shared" si="1"/>
        <v>10000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124000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1684000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2">
        <f>F35*1.1-F35</f>
        <v>168400.00000000023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64</v>
      </c>
      <c r="G37" s="75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1852400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1684000</v>
      </c>
    </row>
    <row r="5" spans="1:6">
      <c r="A5" t="s">
        <v>41</v>
      </c>
      <c r="B5">
        <f>B4*1.13</f>
        <v>1902919.9999999998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2021-01-15T01:39:59Z</cp:lastPrinted>
  <dcterms:created xsi:type="dcterms:W3CDTF">2019-03-28T03:58:09Z</dcterms:created>
  <dcterms:modified xsi:type="dcterms:W3CDTF">2021-01-18T07:10:31Z</dcterms:modified>
</cp:coreProperties>
</file>