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A05DB4C-EC1C-4B34-9CA8-EB4C658DDC7C}" xr6:coauthVersionLast="45" xr6:coauthVersionMax="45" xr10:uidLastSave="{00000000-0000-0000-0000-000000000000}"/>
  <bookViews>
    <workbookView xWindow="30825" yWindow="324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21" i="1" l="1"/>
  <c r="F28" i="1" l="1"/>
  <c r="F29" i="1"/>
  <c r="F30" i="1"/>
  <c r="F31" i="1"/>
  <c r="F32" i="1"/>
  <c r="F33" i="1"/>
  <c r="F27" i="1"/>
  <c r="F20" i="1"/>
  <c r="F8" i="1"/>
  <c r="F9" i="1"/>
  <c r="F11" i="1"/>
  <c r="F12" i="1"/>
  <c r="F13" i="1"/>
  <c r="F14" i="1"/>
  <c r="F15" i="1"/>
  <c r="F16" i="1"/>
  <c r="F17" i="1"/>
  <c r="F18" i="1"/>
  <c r="F19" i="1"/>
  <c r="F7" i="1"/>
  <c r="C22" i="1" l="1"/>
  <c r="C23" i="1" s="1"/>
  <c r="C34" i="1"/>
  <c r="D36" i="1" l="1"/>
  <c r="D37" i="1" l="1"/>
  <c r="D39" i="1" s="1"/>
</calcChain>
</file>

<file path=xl/sharedStrings.xml><?xml version="1.0" encoding="utf-8"?>
<sst xmlns="http://schemas.openxmlformats.org/spreadsheetml/2006/main" count="67" uniqueCount="58">
  <si>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</si>
  <si>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</si>
  <si>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</si>
  <si>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</si>
  <si>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</si>
  <si>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</si>
  <si>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</si>
  <si>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</si>
  <si>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</si>
  <si>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</si>
  <si>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</si>
  <si>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</si>
  <si>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</si>
  <si>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</si>
  <si>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</si>
  <si>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</si>
  <si>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</si>
  <si>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</si>
  <si>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</si>
  <si>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</si>
  <si>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</si>
  <si>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</si>
  <si>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</si>
  <si>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</si>
  <si>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</si>
  <si>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</si>
  <si>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</si>
  <si>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</si>
  <si>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</si>
  <si>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</si>
  <si>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</si>
  <si>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</si>
  <si>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</si>
  <si>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헤드셋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</si>
  <si>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</si>
  <si>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</si>
  <si>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</si>
  <si>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</si>
  <si>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</si>
  <si>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삼성전자 DDR4 8G PC4-21300(정품)</t>
    <phoneticPr fontId="1" type="noConversion"/>
  </si>
  <si>
    <t xml:space="preserve">전화번호: </t>
    <phoneticPr fontId="1" type="noConversion"/>
  </si>
  <si>
    <t>AMD 라이젠 5 3600 (마티스)(정품)</t>
    <phoneticPr fontId="1" type="noConversion"/>
  </si>
  <si>
    <t>GIGABYTE B450 AORUS ELITE 피씨디렉트</t>
    <phoneticPr fontId="1" type="noConversion"/>
  </si>
  <si>
    <t>이엠텍 지포스 GTX 1660 SUPER STORM X Dual OC D6 6GB</t>
    <phoneticPr fontId="1" type="noConversion"/>
  </si>
  <si>
    <t>VGA서브</t>
    <phoneticPr fontId="1" type="noConversion"/>
  </si>
  <si>
    <t>엠탑코리아 지포스 GTX750 프리미엄 V2 D5 1GB</t>
    <phoneticPr fontId="1" type="noConversion"/>
  </si>
  <si>
    <t>Western Digital WD Blue 3D SSD(500GB)</t>
    <phoneticPr fontId="1" type="noConversion"/>
  </si>
  <si>
    <t>Western Digital WD 1TB BLUE WD10EZEX (SATA3/7200/64M)</t>
    <phoneticPr fontId="1" type="noConversion"/>
  </si>
  <si>
    <t>아이구주 G50SE 화이트 LED</t>
    <phoneticPr fontId="1" type="noConversion"/>
  </si>
  <si>
    <t>마이크로닉스 Classic II 700W +12V Single Rail 85+</t>
    <phoneticPr fontId="1" type="noConversion"/>
  </si>
  <si>
    <t>잘만 CNPS9X OPTIMA WHITE LED</t>
    <phoneticPr fontId="1" type="noConversion"/>
  </si>
  <si>
    <t>COX CK710 LK 광축 완전방수 교체축 LED 게이밍(블랙, 클릭)</t>
    <phoneticPr fontId="1" type="noConversion"/>
  </si>
  <si>
    <t>래안텍 ArkCell RAC27FG165 게이밍</t>
    <phoneticPr fontId="1" type="noConversion"/>
  </si>
  <si>
    <t>마우스</t>
    <phoneticPr fontId="1" type="noConversion"/>
  </si>
  <si>
    <t>로지텍 G102 PRODIGY(벌크)</t>
    <phoneticPr fontId="1" type="noConversion"/>
  </si>
  <si>
    <t>견적일자: 2019년  11 월 07일</t>
    <phoneticPr fontId="1" type="noConversion"/>
  </si>
  <si>
    <t>납품일자: 2019년  11 월    일</t>
    <phoneticPr fontId="1" type="noConversion"/>
  </si>
  <si>
    <t>고객성명(회사명): 안상훈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</si>
</sst>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view="pageLayout" zoomScaleNormal="100" workbookViewId="0">
      <selection activeCell="B18" sqref="B1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57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40</v>
      </c>
      <c r="B2" s="63"/>
      <c r="C2" s="29"/>
      <c r="D2" s="30"/>
      <c r="E2" s="30"/>
      <c r="F2" s="31"/>
    </row>
    <row r="3" spans="1:7" ht="22.5" customHeight="1">
      <c r="A3" s="23" t="s">
        <v>55</v>
      </c>
      <c r="B3" s="23" t="s">
        <v>56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41</v>
      </c>
      <c r="C7" s="5" t="s">
        <v>6</v>
      </c>
      <c r="D7" s="12">
        <v>260000</v>
      </c>
      <c r="E7" s="5">
        <v>1</v>
      </c>
      <c r="F7" s="12">
        <f>D7*E7</f>
        <v>260000</v>
      </c>
      <c r="G7" s="3"/>
    </row>
    <row r="8" spans="1:7" ht="24" customHeight="1">
      <c r="A8" s="54"/>
      <c r="B8" s="4" t="s">
        <v>42</v>
      </c>
      <c r="C8" s="5" t="s">
        <v>7</v>
      </c>
      <c r="D8" s="12">
        <v>123000</v>
      </c>
      <c r="E8" s="5">
        <v>1</v>
      </c>
      <c r="F8" s="12">
        <f t="shared" ref="F8:F21" si="0">D8*E8</f>
        <v>123000</v>
      </c>
      <c r="G8" s="3"/>
    </row>
    <row r="9" spans="1:7">
      <c r="A9" s="54"/>
      <c r="B9" s="4" t="s">
        <v>39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54"/>
      <c r="B10" s="4" t="s">
        <v>43</v>
      </c>
      <c r="C10" s="5" t="s">
        <v>9</v>
      </c>
      <c r="D10" s="12">
        <v>306000</v>
      </c>
      <c r="E10" s="5">
        <v>1</v>
      </c>
      <c r="F10" s="12">
        <f t="shared" si="0"/>
        <v>306000</v>
      </c>
      <c r="G10" s="3"/>
    </row>
    <row r="11" spans="1:7" ht="24">
      <c r="A11" s="54"/>
      <c r="B11" s="4" t="s">
        <v>45</v>
      </c>
      <c r="C11" s="5" t="s">
        <v>44</v>
      </c>
      <c r="D11" s="12">
        <v>75000</v>
      </c>
      <c r="E11" s="5">
        <v>1</v>
      </c>
      <c r="F11" s="12">
        <f t="shared" si="0"/>
        <v>75000</v>
      </c>
      <c r="G11" s="3"/>
    </row>
    <row r="12" spans="1:7" ht="24" customHeight="1">
      <c r="A12" s="54"/>
      <c r="B12" s="4" t="s">
        <v>46</v>
      </c>
      <c r="C12" s="5" t="s">
        <v>10</v>
      </c>
      <c r="D12" s="12">
        <v>85000</v>
      </c>
      <c r="E12" s="5">
        <v>1</v>
      </c>
      <c r="F12" s="12">
        <f t="shared" si="0"/>
        <v>85000</v>
      </c>
      <c r="G12" s="3"/>
    </row>
    <row r="13" spans="1:7" ht="24">
      <c r="A13" s="54"/>
      <c r="B13" s="4" t="s">
        <v>47</v>
      </c>
      <c r="C13" s="5" t="s">
        <v>11</v>
      </c>
      <c r="D13" s="12">
        <v>51000</v>
      </c>
      <c r="E13" s="5">
        <v>1</v>
      </c>
      <c r="F13" s="12">
        <f t="shared" si="0"/>
        <v>51000</v>
      </c>
      <c r="G13" s="3"/>
    </row>
    <row r="14" spans="1:7" ht="24" customHeight="1">
      <c r="A14" s="54"/>
      <c r="B14" s="4" t="s">
        <v>37</v>
      </c>
      <c r="C14" s="5" t="s">
        <v>12</v>
      </c>
      <c r="D14" s="12"/>
      <c r="E14" s="5"/>
      <c r="F14" s="12">
        <f t="shared" si="0"/>
        <v>0</v>
      </c>
      <c r="G14" s="3"/>
    </row>
    <row r="15" spans="1:7" ht="24" customHeight="1">
      <c r="A15" s="54"/>
      <c r="B15" s="6" t="s">
        <v>48</v>
      </c>
      <c r="C15" s="5" t="s">
        <v>13</v>
      </c>
      <c r="D15" s="12">
        <v>36000</v>
      </c>
      <c r="E15" s="5">
        <v>1</v>
      </c>
      <c r="F15" s="12">
        <f t="shared" si="0"/>
        <v>36000</v>
      </c>
      <c r="G15" s="3"/>
    </row>
    <row r="16" spans="1:7" ht="24">
      <c r="A16" s="54"/>
      <c r="B16" s="6" t="s">
        <v>49</v>
      </c>
      <c r="C16" s="5" t="s">
        <v>14</v>
      </c>
      <c r="D16" s="12">
        <v>68000</v>
      </c>
      <c r="E16" s="5">
        <v>1</v>
      </c>
      <c r="F16" s="12">
        <f t="shared" si="0"/>
        <v>68000</v>
      </c>
      <c r="G16" s="3"/>
    </row>
    <row r="17" spans="1:7" ht="24" customHeight="1">
      <c r="A17" s="54"/>
      <c r="B17" s="6" t="s">
        <v>50</v>
      </c>
      <c r="C17" s="5" t="s">
        <v>15</v>
      </c>
      <c r="D17" s="12">
        <v>26000</v>
      </c>
      <c r="E17" s="5">
        <v>1</v>
      </c>
      <c r="F17" s="12">
        <f t="shared" si="0"/>
        <v>26000</v>
      </c>
      <c r="G17" s="3"/>
    </row>
    <row r="18" spans="1:7" ht="24" customHeight="1">
      <c r="A18" s="54"/>
      <c r="B18" s="6" t="s">
        <v>37</v>
      </c>
      <c r="C18" s="5" t="s">
        <v>34</v>
      </c>
      <c r="D18" s="12"/>
      <c r="E18" s="5"/>
      <c r="F18" s="12">
        <f t="shared" si="0"/>
        <v>0</v>
      </c>
      <c r="G18" s="3"/>
    </row>
    <row r="19" spans="1:7" ht="24" customHeight="1">
      <c r="A19" s="54"/>
      <c r="B19" s="25" t="s">
        <v>37</v>
      </c>
      <c r="C19" s="5" t="s">
        <v>16</v>
      </c>
      <c r="D19" s="12"/>
      <c r="E19" s="5"/>
      <c r="F19" s="12">
        <f t="shared" si="0"/>
        <v>0</v>
      </c>
      <c r="G19" s="3"/>
    </row>
    <row r="20" spans="1:7">
      <c r="A20" s="54"/>
      <c r="B20" s="8" t="s">
        <v>19</v>
      </c>
      <c r="C20" s="8" t="s">
        <v>17</v>
      </c>
      <c r="D20" s="13">
        <v>60000</v>
      </c>
      <c r="E20" s="8">
        <v>1</v>
      </c>
      <c r="F20" s="13">
        <f t="shared" si="0"/>
        <v>60000</v>
      </c>
      <c r="G20" s="3"/>
    </row>
    <row r="21" spans="1:7" ht="17.25" thickBot="1">
      <c r="A21" s="55"/>
      <c r="B21" s="8"/>
      <c r="C21" s="8" t="s">
        <v>36</v>
      </c>
      <c r="D21" s="13"/>
      <c r="E21" s="8"/>
      <c r="F21" s="13">
        <f t="shared" si="0"/>
        <v>0</v>
      </c>
      <c r="G21" s="3"/>
    </row>
    <row r="22" spans="1:7" ht="12.75" customHeight="1" thickBot="1">
      <c r="A22" s="55"/>
      <c r="B22" s="61" t="s">
        <v>18</v>
      </c>
      <c r="C22" s="45">
        <f>SUM(F7:F21)</f>
        <v>1160000</v>
      </c>
      <c r="D22" s="45"/>
      <c r="E22" s="16">
        <v>1</v>
      </c>
      <c r="F22" s="46" t="s">
        <v>20</v>
      </c>
      <c r="G22" s="3"/>
    </row>
    <row r="23" spans="1:7" ht="12.75" customHeight="1" thickBot="1">
      <c r="A23" s="55"/>
      <c r="B23" s="47"/>
      <c r="C23" s="45">
        <f>C22*E22</f>
        <v>1160000</v>
      </c>
      <c r="D23" s="45"/>
      <c r="E23" s="45"/>
      <c r="F23" s="47"/>
      <c r="G23" s="3"/>
    </row>
    <row r="24" spans="1:7" ht="12.75" customHeight="1" thickBot="1">
      <c r="A24" s="56"/>
      <c r="B24" s="48"/>
      <c r="C24" s="45"/>
      <c r="D24" s="45"/>
      <c r="E24" s="45"/>
      <c r="F24" s="48"/>
      <c r="G24" s="3"/>
    </row>
    <row r="25" spans="1:7" ht="17.25" thickBot="1">
      <c r="B25" s="3"/>
      <c r="C25" s="3"/>
      <c r="D25" s="3"/>
      <c r="E25" s="3"/>
      <c r="F25" s="3"/>
      <c r="G25" s="3"/>
    </row>
    <row r="26" spans="1:7" ht="18" thickTop="1">
      <c r="A26" s="57" t="s">
        <v>38</v>
      </c>
      <c r="B26" s="9" t="s">
        <v>26</v>
      </c>
      <c r="C26" s="10" t="s">
        <v>1</v>
      </c>
      <c r="D26" s="10" t="s">
        <v>2</v>
      </c>
      <c r="E26" s="10" t="s">
        <v>3</v>
      </c>
      <c r="F26" s="10"/>
      <c r="G26" s="3"/>
    </row>
    <row r="27" spans="1:7">
      <c r="A27" s="58"/>
      <c r="B27" s="15" t="s">
        <v>52</v>
      </c>
      <c r="C27" s="11" t="s">
        <v>21</v>
      </c>
      <c r="D27" s="12">
        <v>215000</v>
      </c>
      <c r="E27" s="5">
        <v>1</v>
      </c>
      <c r="F27" s="12">
        <f>D27*E27</f>
        <v>215000</v>
      </c>
      <c r="G27" s="3"/>
    </row>
    <row r="28" spans="1:7" ht="24">
      <c r="A28" s="58"/>
      <c r="B28" s="15" t="s">
        <v>51</v>
      </c>
      <c r="C28" s="5" t="s">
        <v>32</v>
      </c>
      <c r="D28" s="12">
        <v>48000</v>
      </c>
      <c r="E28" s="5">
        <v>1</v>
      </c>
      <c r="F28" s="12">
        <f t="shared" ref="F28:F33" si="1">D28*E28</f>
        <v>48000</v>
      </c>
      <c r="G28" s="3"/>
    </row>
    <row r="29" spans="1:7" hidden="1">
      <c r="A29" s="58"/>
      <c r="B29" s="15"/>
      <c r="C29" s="11" t="s">
        <v>35</v>
      </c>
      <c r="D29" s="12"/>
      <c r="E29" s="5"/>
      <c r="F29" s="12">
        <f t="shared" si="1"/>
        <v>0</v>
      </c>
      <c r="G29" s="3"/>
    </row>
    <row r="30" spans="1:7">
      <c r="A30" s="58"/>
      <c r="B30" s="14" t="s">
        <v>54</v>
      </c>
      <c r="C30" s="11" t="s">
        <v>53</v>
      </c>
      <c r="D30" s="12">
        <v>20000</v>
      </c>
      <c r="E30" s="5">
        <v>1</v>
      </c>
      <c r="F30" s="12">
        <f t="shared" si="1"/>
        <v>20000</v>
      </c>
      <c r="G30" s="3"/>
    </row>
    <row r="31" spans="1:7">
      <c r="A31" s="58"/>
      <c r="B31" s="14"/>
      <c r="C31" s="11" t="s">
        <v>33</v>
      </c>
      <c r="D31" s="12"/>
      <c r="E31" s="5"/>
      <c r="F31" s="12">
        <f t="shared" si="1"/>
        <v>0</v>
      </c>
      <c r="G31" s="3"/>
    </row>
    <row r="32" spans="1:7">
      <c r="A32" s="58"/>
      <c r="B32" s="14"/>
      <c r="C32" s="11" t="s">
        <v>31</v>
      </c>
      <c r="D32" s="12">
        <v>-3000</v>
      </c>
      <c r="E32" s="5">
        <v>1</v>
      </c>
      <c r="F32" s="12">
        <f t="shared" si="1"/>
        <v>-3000</v>
      </c>
      <c r="G32" s="3"/>
    </row>
    <row r="33" spans="1:7" ht="16.5" hidden="1" customHeight="1">
      <c r="A33" s="58"/>
      <c r="B33" s="14"/>
      <c r="C33" s="11"/>
      <c r="D33" s="12"/>
      <c r="E33" s="5"/>
      <c r="F33" s="12">
        <f t="shared" si="1"/>
        <v>0</v>
      </c>
      <c r="G33" s="3"/>
    </row>
    <row r="34" spans="1:7" ht="13.5" customHeight="1">
      <c r="A34" s="58"/>
      <c r="B34" s="67" t="s">
        <v>22</v>
      </c>
      <c r="C34" s="37">
        <f>SUM(F27:F33)</f>
        <v>280000</v>
      </c>
      <c r="D34" s="37"/>
      <c r="E34" s="38"/>
      <c r="F34" s="35" t="s">
        <v>20</v>
      </c>
      <c r="G34" s="3"/>
    </row>
    <row r="35" spans="1:7" ht="14.25" customHeight="1" thickBot="1">
      <c r="A35" s="58"/>
      <c r="B35" s="68"/>
      <c r="C35" s="49"/>
      <c r="D35" s="49"/>
      <c r="E35" s="50"/>
      <c r="F35" s="36"/>
      <c r="G35" s="3"/>
    </row>
    <row r="36" spans="1:7" ht="17.25">
      <c r="A36" s="59"/>
      <c r="B36" s="64" t="s">
        <v>23</v>
      </c>
      <c r="C36" s="17" t="s">
        <v>23</v>
      </c>
      <c r="D36" s="39">
        <f>SUM(C23,C34)</f>
        <v>1440000</v>
      </c>
      <c r="E36" s="40"/>
      <c r="F36" s="18" t="s">
        <v>20</v>
      </c>
      <c r="G36" s="3"/>
    </row>
    <row r="37" spans="1:7" ht="17.25">
      <c r="A37" s="59"/>
      <c r="B37" s="65"/>
      <c r="C37" s="19" t="s">
        <v>24</v>
      </c>
      <c r="D37" s="37">
        <f>D36*1.1-D36</f>
        <v>144000.00000000023</v>
      </c>
      <c r="E37" s="38"/>
      <c r="F37" s="20"/>
      <c r="G37" s="3"/>
    </row>
    <row r="38" spans="1:7" ht="13.5" customHeight="1">
      <c r="A38" s="59"/>
      <c r="B38" s="65"/>
      <c r="C38" s="24" t="s">
        <v>31</v>
      </c>
      <c r="D38" s="43"/>
      <c r="E38" s="43"/>
      <c r="F38" s="44"/>
      <c r="G38" s="3"/>
    </row>
    <row r="39" spans="1:7" ht="18" thickBot="1">
      <c r="A39" s="60"/>
      <c r="B39" s="66"/>
      <c r="C39" s="21" t="s">
        <v>25</v>
      </c>
      <c r="D39" s="41">
        <f>SUM(D36:E37)-D38</f>
        <v>1584000.0000000002</v>
      </c>
      <c r="E39" s="42"/>
      <c r="F39" s="22" t="s">
        <v>29</v>
      </c>
      <c r="G39" s="3"/>
    </row>
    <row r="40" spans="1:7" ht="17.25" thickTop="1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  <row r="44" spans="1:7">
      <c r="B44" s="3"/>
      <c r="C44" s="3"/>
      <c r="D44" s="3"/>
      <c r="E44" s="3"/>
      <c r="F44" s="3"/>
      <c r="G44" s="3"/>
    </row>
  </sheetData>
  <mergeCells count="17">
    <mergeCell ref="A4:B4"/>
    <mergeCell ref="A7:A24"/>
    <mergeCell ref="A26:A39"/>
    <mergeCell ref="B22:B24"/>
    <mergeCell ref="B1:B2"/>
    <mergeCell ref="B36:B39"/>
    <mergeCell ref="B34:B35"/>
    <mergeCell ref="C1:F4"/>
    <mergeCell ref="F34:F35"/>
    <mergeCell ref="D37:E37"/>
    <mergeCell ref="D36:E36"/>
    <mergeCell ref="D39:E39"/>
    <mergeCell ref="D38:F38"/>
    <mergeCell ref="C22:D22"/>
    <mergeCell ref="C23:E24"/>
    <mergeCell ref="F22:F24"/>
    <mergeCell ref="C34:E3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2019-11-07T03:39:43Z</cp:lastPrinted>
  <dcterms:created xsi:type="dcterms:W3CDTF">2019-03-28T03:58:09Z</dcterms:created>
  <dcterms:modified xsi:type="dcterms:W3CDTF">2019-11-07T03:44:35Z</dcterms:modified>
</cp:coreProperties>
</file>