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B1CB3C3-2BBB-4987-84F3-1483B985BD4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<sst xmlns="http://schemas.openxmlformats.org/spreadsheetml/2006/main" count="91" uniqueCount="84">
  <si>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</si>
  <si>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</si>
  <si>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</si>
  <si>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</si>
  <si>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</si>
  <si>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</si>
  <si>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</si>
  <si>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</si>
  <si>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</si>
  <si>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</si>
  <si>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</si>
  <si>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</si>
  <si>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</si>
  <si>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</si>
  <si>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</si>
  <si>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</si>
  <si>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</si>
  <si>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</si>
  <si>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</si>
  <si>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</si>
  <si>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</si>
  <si>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</si>
  <si>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</si>
  <si>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</si>
  <si>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</si>
  <si>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</si>
  <si>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</si>
  <si>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</si>
  <si>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</si>
  <si>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</si>
  <si>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</si>
  <si>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</si>
  <si>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</si>
  <si>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</si>
  <si>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</si>
  <si>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</si>
  <si>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</si>
  <si>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</si>
  <si>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</si>
  <si>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</si>
  <si>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</si>
  <si>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</si>
  <si>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</si>
  <si>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</si>
  <si>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</si>
  <si>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</si>
  <si>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</si>
  <si>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</si>
  <si>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</si>
  <si>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</si>
  <si>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</si>
  <si>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</si>
  <si>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</si>
  <si>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</si>
  <si>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</si>
  <si>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</si>
  <si>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</si>
  <si>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</si>
  <si>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</si>
  <si>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</si>
  <si>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</si>
  <si>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</si>
  <si>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</si>
  <si>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</si>
  <si>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현금(이체X)</t>
  </si>
  <si>
    <t>안나현</t>
    <phoneticPr fontId="1" type="noConversion"/>
  </si>
  <si>
    <t>AMD 라이젠5-3세대 3600 (마티스) (정품)</t>
    <phoneticPr fontId="1" type="noConversion"/>
  </si>
  <si>
    <t>건평정보통신 IPLEX Typhoon</t>
    <phoneticPr fontId="1" type="noConversion"/>
  </si>
  <si>
    <t>ASUS TUF Gaming B550M-PLUS (Wi-Fi) STCOM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</si>
  <si>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</si>
  <si>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</si>
  <si>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</si>
  <si>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</si>
  <si>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</si>
  <si>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모니터</t>
    <phoneticPr fontId="1" type="noConversion"/>
  </si>
  <si>
    <t>케이블</t>
    <phoneticPr fontId="1" type="noConversion"/>
  </si>
  <si>
    <t>래안텍 EdgeArt Q2775K HDR WQHD 베젤리스 리얼75 게이밍 무결점</t>
    <phoneticPr fontId="1" type="noConversion"/>
  </si>
  <si>
    <t>DP to DP 1.2V 3M</t>
    <phoneticPr fontId="1" type="noConversion"/>
  </si>
  <si>
    <t>퀵 및 설치</t>
    <phoneticPr fontId="1" type="noConversion"/>
  </si>
  <si>
    <t>퀵배송 및 설치 세팅 착불</t>
    <phoneticPr fontId="1" type="noConversion"/>
  </si>
  <si>
    <t>키보드</t>
    <phoneticPr fontId="1" type="noConversion"/>
  </si>
  <si>
    <t>마우스</t>
    <phoneticPr fontId="1" type="noConversion"/>
  </si>
  <si>
    <t>G 클리커 G3 멤브레인 게이밍 키보드</t>
    <phoneticPr fontId="1" type="noConversion"/>
  </si>
  <si>
    <t>로지텍 M331 사일런트 무선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</si>
</sst>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65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1026619865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44024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66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225000</v>
      </c>
      <c r="G8" s="3">
        <v>1</v>
      </c>
      <c r="H8" s="6">
        <f t="shared" si="0"/>
        <v>225000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975000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1950000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76</v>
      </c>
      <c r="D24" s="88"/>
      <c r="E24" s="5" t="s">
        <v>74</v>
      </c>
      <c r="F24" s="6">
        <v>180000</v>
      </c>
      <c r="G24" s="3">
        <v>6</v>
      </c>
      <c r="H24" s="6">
        <f>F24*G24</f>
        <v>1080000</v>
      </c>
      <c r="I24" s="2"/>
    </row>
    <row r="25" spans="1:9" ht="17.100000000000001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75</v>
      </c>
      <c r="F25" s="6">
        <v>20000</v>
      </c>
      <c r="G25" s="3">
        <v>4</v>
      </c>
      <c r="H25" s="6">
        <f t="shared" ref="H25:H32" si="1">F25*G25</f>
        <v>80000</v>
      </c>
      <c r="I25" s="2"/>
    </row>
    <row r="26" spans="1:9">
      <c r="A26" s="79"/>
      <c r="B26" s="80"/>
      <c r="C26" s="106" t="s">
        <v>79</v>
      </c>
      <c r="D26" s="88"/>
      <c r="E26" s="5" t="s">
        <v>78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80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9"/>
      <c r="B28" s="80"/>
      <c r="C28" s="107" t="s">
        <v>83</v>
      </c>
      <c r="D28" s="108"/>
      <c r="E28" s="5" t="s">
        <v>81</v>
      </c>
      <c r="F28" s="6">
        <v>35000</v>
      </c>
      <c r="G28" s="3">
        <v>2</v>
      </c>
      <c r="H28" s="6">
        <f t="shared" si="1"/>
        <v>70000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1230000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3180000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318000.00000000047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30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3180000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31</v>
      </c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27</v>
      </c>
      <c r="B2" t="s">
        <v>20</v>
      </c>
      <c r="C2" t="s">
        <v>43</v>
      </c>
      <c r="D2" t="s">
        <v>39</v>
      </c>
    </row>
    <row r="3" spans="1:6">
      <c r="A3" t="s">
        <v>28</v>
      </c>
      <c r="B3" t="s">
        <v>35</v>
      </c>
      <c r="D3" s="16" t="s">
        <v>41</v>
      </c>
    </row>
    <row r="4" spans="1:6">
      <c r="A4" t="s">
        <v>29</v>
      </c>
      <c r="B4" s="12">
        <f>Sheet1!F35-(Sheet1!C35)</f>
        <v>3180000</v>
      </c>
    </row>
    <row r="5" spans="1:6">
      <c r="A5" t="s">
        <v>44</v>
      </c>
      <c r="B5">
        <f>B4*1.13</f>
        <v>3593399.9999999995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2020-05-10T07:19:50Z</cp:lastPrinted>
  <dcterms:created xsi:type="dcterms:W3CDTF">2019-03-28T03:58:09Z</dcterms:created>
  <dcterms:modified xsi:type="dcterms:W3CDTF">2020-07-12T02:57:41Z</dcterms:modified>
</cp:coreProperties>
</file>