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FEBD4F4-66DD-412A-A43B-2ADE3AD5A872}" xr6:coauthVersionLast="47" xr6:coauthVersionMax="47" xr10:uidLastSave="{00000000-0000-0000-0000-000000000000}"/>
  <bookViews>
    <workbookView xWindow="1560" yWindow="156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<sst xmlns="http://schemas.openxmlformats.org/spreadsheetml/2006/main" count="84" uniqueCount="75">
  <si>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</si>
  <si>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</si>
  <si>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</si>
  <si>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</si>
  <si>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</si>
  <si>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</si>
  <si>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</si>
  <si>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</si>
  <si>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</si>
  <si>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</si>
  <si>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</si>
  <si>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</si>
  <si>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</si>
  <si>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</si>
  <si>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</si>
  <si>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</si>
  <si>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</si>
  <si>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</si>
  <si>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</si>
  <si>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</si>
  <si>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</si>
  <si>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</si>
  <si>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</si>
  <si>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</si>
  <si>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</si>
  <si>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</si>
  <si>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</si>
  <si>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</si>
  <si>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</si>
  <si>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</si>
  <si>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</si>
  <si>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</si>
  <si>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</si>
  <si>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</si>
  <si>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</si>
  <si>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</si>
  <si>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</si>
  <si>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</si>
  <si>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</si>
  <si>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</si>
  <si>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</si>
  <si>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</si>
  <si>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</si>
  <si>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</si>
  <si>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</si>
  <si>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</si>
  <si>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</si>
  <si>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</si>
  <si>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</si>
  <si>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</si>
  <si>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</si>
  <si>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</si>
  <si>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</si>
  <si>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</si>
  <si>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</si>
  <si>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</si>
  <si>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</si>
  <si>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</si>
  <si>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</si>
  <si>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</si>
  <si>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</si>
  <si>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</si>
  <si>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</si>
  <si>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</si>
  <si>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</si>
  <si>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인텔 코어i3-10세대 10100 (코멧레이크S) (정품)</t>
    <phoneticPr fontId="1" type="noConversion"/>
  </si>
  <si>
    <t>인텔정품쿨러</t>
    <phoneticPr fontId="1" type="noConversion"/>
  </si>
  <si>
    <t>ASRock H510M-HDV/M.2 디앤디컴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</si>
  <si>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</si>
  <si>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</si>
  <si>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잘만 EcoMax 500W</t>
    <phoneticPr fontId="1" type="noConversion"/>
  </si>
  <si>
    <t>인텔 UHD 630 내장그래픽</t>
    <phoneticPr fontId="1" type="noConversion"/>
  </si>
  <si>
    <t>기존SSD</t>
    <phoneticPr fontId="1" type="noConversion"/>
  </si>
  <si>
    <t>기존HDD</t>
    <phoneticPr fontId="1" type="noConversion"/>
  </si>
  <si>
    <t>신승찬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</si>
</sst>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44" t="s">
        <v>60</v>
      </c>
      <c r="D1" s="45"/>
      <c r="E1" s="101"/>
      <c r="F1" s="102"/>
      <c r="G1" s="102"/>
      <c r="H1" s="103"/>
    </row>
    <row r="2" spans="1:9" ht="22.5" customHeight="1">
      <c r="A2" s="15" t="s">
        <v>44</v>
      </c>
      <c r="B2" s="22"/>
      <c r="C2" s="46"/>
      <c r="D2" s="47"/>
      <c r="E2" s="104"/>
      <c r="F2" s="105"/>
      <c r="G2" s="105"/>
      <c r="H2" s="106"/>
    </row>
    <row r="3" spans="1:9" ht="22.5" customHeight="1">
      <c r="A3" s="15" t="s">
        <v>45</v>
      </c>
      <c r="B3" s="17">
        <f ca="1">TODAY()</f>
        <v>44579</v>
      </c>
      <c r="C3" s="16" t="s">
        <v>46</v>
      </c>
      <c r="D3" s="21"/>
      <c r="E3" s="104"/>
      <c r="F3" s="105"/>
      <c r="G3" s="105"/>
      <c r="H3" s="106"/>
    </row>
    <row r="4" spans="1:9" ht="22.5" customHeight="1">
      <c r="A4" s="14" t="s">
        <v>43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3" t="s">
        <v>65</v>
      </c>
      <c r="D6" s="62"/>
      <c r="E6" s="3" t="s">
        <v>6</v>
      </c>
      <c r="F6" s="6">
        <v>146000</v>
      </c>
      <c r="G6" s="3">
        <v>1</v>
      </c>
      <c r="H6" s="6">
        <f>F6*G6</f>
        <v>146000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67</v>
      </c>
      <c r="D8" s="115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123" t="s">
        <v>72</v>
      </c>
      <c r="D11" s="12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123" t="s">
        <v>73</v>
      </c>
      <c r="D12" s="12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5">
        <f>SUM(H6:H19)</f>
        <v>440000</v>
      </c>
      <c r="F20" s="65"/>
      <c r="G20" s="29">
        <v>1</v>
      </c>
      <c r="H20" s="112" t="s">
        <v>20</v>
      </c>
      <c r="I20" s="2"/>
    </row>
    <row r="21" spans="1:9" ht="12.75" customHeight="1">
      <c r="A21" s="40"/>
      <c r="B21" s="41"/>
      <c r="C21" s="52"/>
      <c r="D21" s="52"/>
      <c r="E21" s="65">
        <f>E20*G20</f>
        <v>440000</v>
      </c>
      <c r="F21" s="65"/>
      <c r="G21" s="65"/>
      <c r="H21" s="112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2"/>
      <c r="I22" s="2"/>
    </row>
    <row r="23" spans="1:9" ht="17.25" customHeight="1">
      <c r="A23" s="40"/>
      <c r="B23" s="41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5"/>
      <c r="C25" s="94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63"/>
      <c r="D27" s="64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32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0" t="s">
        <v>20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1"/>
      <c r="I34" s="2"/>
    </row>
    <row r="35" spans="1:9" ht="16.5" customHeight="1">
      <c r="A35" s="72" t="s">
        <v>35</v>
      </c>
      <c r="B35" s="73"/>
      <c r="C35" s="86"/>
      <c r="D35" s="87"/>
      <c r="E35" s="8" t="s">
        <v>4</v>
      </c>
      <c r="F35" s="118">
        <f>SUM(E21,E33)</f>
        <v>440000</v>
      </c>
      <c r="G35" s="118"/>
      <c r="H35" s="9" t="s">
        <v>20</v>
      </c>
      <c r="I35" s="2"/>
    </row>
    <row r="36" spans="1:9" ht="16.5" customHeight="1">
      <c r="A36" s="72" t="s">
        <v>34</v>
      </c>
      <c r="B36" s="73"/>
      <c r="C36" s="84"/>
      <c r="D36" s="85"/>
      <c r="E36" s="8" t="s">
        <v>21</v>
      </c>
      <c r="F36" s="116">
        <f>F35*1.1-F35</f>
        <v>44000.000000000058</v>
      </c>
      <c r="G36" s="117"/>
      <c r="H36" s="10"/>
      <c r="I36" s="2"/>
    </row>
    <row r="37" spans="1:9" ht="17.25" customHeight="1">
      <c r="A37" s="72" t="s">
        <v>30</v>
      </c>
      <c r="B37" s="73"/>
      <c r="C37" s="95"/>
      <c r="D37" s="96"/>
      <c r="E37" s="8" t="s">
        <v>29</v>
      </c>
      <c r="F37" s="70" t="s">
        <v>64</v>
      </c>
      <c r="G37" s="71"/>
      <c r="H37" s="32"/>
      <c r="I37" s="2"/>
    </row>
    <row r="38" spans="1:9" ht="19.5" customHeight="1">
      <c r="A38" s="80" t="s">
        <v>31</v>
      </c>
      <c r="B38" s="81"/>
      <c r="C38" s="97">
        <f>SUM(C35:C36)-C37</f>
        <v>0</v>
      </c>
      <c r="D38" s="98"/>
      <c r="E38" s="25" t="s">
        <v>30</v>
      </c>
      <c r="F38" s="120"/>
      <c r="G38" s="121"/>
      <c r="H38" s="122"/>
      <c r="I38" s="2"/>
    </row>
    <row r="39" spans="1:9" ht="20.25" customHeight="1">
      <c r="A39" s="82"/>
      <c r="B39" s="83"/>
      <c r="C39" s="99"/>
      <c r="D39" s="100"/>
      <c r="E39" s="30" t="s">
        <v>22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484000</v>
      </c>
      <c r="G39" s="11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440000</v>
      </c>
    </row>
    <row r="5" spans="1:6">
      <c r="A5" t="s">
        <v>42</v>
      </c>
      <c r="B5">
        <f>B4*1.13</f>
        <v>497199.99999999994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2022-01-18T04:39:30Z</dcterms:modified>
</cp:coreProperties>
</file>