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3A38BB41-362C-438C-8D99-C5D7F3CEACE0}" xr6:coauthVersionLast="45" xr6:coauthVersionMax="45" xr10:uidLastSave="{8933A2C6-2EC9-4B74-8D0D-CDE5A19FECE9}"/>
  <bookViews>
    <workbookView xWindow="3696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H6" i="1"/>
  <c r="H17" i="1" l="1"/>
  <c r="E20" i="1" l="1"/>
  <c r="E21" i="1" s="1"/>
  <c r="C36" i="1" l="1"/>
  <c r="C38" i="1" s="1"/>
  <c r="H32" i="1"/>
  <c r="E33" i="1" s="1"/>
  <c r="F35" i="1" s="1"/>
  <c r="F39" i="1" l="1"/>
  <c r="B4" i="2"/>
  <c r="B5" i="2" s="1"/>
  <c r="F36" i="1"/>
</calcChain>
</file>

<file path=xl/sharedStrings.xml><?xml version="1.0" encoding="utf-8"?>
<sst xmlns="http://schemas.openxmlformats.org/spreadsheetml/2006/main" count="97" uniqueCount="87">
  <si>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</si>
  <si>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</si>
  <si>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</si>
  <si>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</si>
  <si>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</si>
  <si>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</si>
  <si>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</si>
  <si>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</si>
  <si>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</si>
  <si>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</si>
  <si>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</si>
  <si>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</si>
  <si>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</si>
  <si>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</si>
  <si>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</si>
  <si>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</si>
  <si>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</si>
  <si>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</si>
  <si>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</si>
  <si>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</si>
  <si>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</si>
  <si>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</si>
  <si>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</si>
  <si>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</si>
  <si>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</si>
  <si>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</si>
  <si>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</si>
  <si>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</si>
  <si>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</si>
  <si>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</si>
  <si>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</si>
  <si>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</si>
  <si>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</si>
  <si>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</si>
  <si>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</si>
  <si>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</si>
  <si>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</si>
  <si>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</si>
  <si>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</si>
  <si>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</si>
  <si>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</si>
  <si>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</si>
  <si>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</si>
  <si>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</si>
  <si>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</si>
  <si>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</si>
  <si>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</si>
  <si>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</si>
  <si>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</si>
  <si>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</si>
  <si>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</si>
  <si>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</si>
  <si>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</si>
  <si>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</si>
  <si>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</si>
  <si>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</si>
  <si>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</si>
  <si>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</si>
  <si>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</si>
  <si>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</si>
  <si>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</si>
  <si>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</si>
  <si>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</si>
  <si>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</si>
  <si>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</si>
  <si>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</si>
  <si>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</si>
  <si>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</si>
  <si>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</si>
  <si>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</si>
  <si>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</si>
  <si>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</si>
  <si>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GIGABYTE H410M DS2V 듀러블에디션 피씨디렉트</t>
    <phoneticPr fontId="1" type="noConversion"/>
  </si>
  <si>
    <t>삼성전자 DDR4-3200 (8GB)</t>
    <phoneticPr fontId="1" type="noConversion"/>
  </si>
  <si>
    <t>이엠텍 지포스 GTX 1650 STORM X Dual MINI OC D6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</si>
  <si>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</si>
  <si>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</si>
  <si>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</si>
  <si>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 코어i3-10세대 10100F (코멧레이크S) (정품)</t>
    <phoneticPr fontId="1" type="noConversion"/>
  </si>
  <si>
    <t>송 은 규</t>
    <phoneticPr fontId="1" type="noConversion"/>
  </si>
  <si>
    <t>010-7554-9155</t>
    <phoneticPr fontId="1" type="noConversion"/>
  </si>
  <si>
    <t xml:space="preserve">제이씨현 EDGE 24 커브드 144 게이밍 무결점 B </t>
    <phoneticPr fontId="1" type="noConversion"/>
  </si>
  <si>
    <t>이체 및 현금영수증</t>
  </si>
  <si>
    <t>COX CK710</t>
    <phoneticPr fontId="1" type="noConversion"/>
  </si>
  <si>
    <t>APEX GM001 메크로마우스</t>
    <phoneticPr fontId="1" type="noConversion"/>
  </si>
  <si>
    <t>N550 엡코 가상7.1 노이즈캔슬링</t>
    <phoneticPr fontId="1" type="noConversion"/>
  </si>
  <si>
    <t>현금할인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</si>
</sst>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8" sqref="C8:D8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79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44181</v>
      </c>
      <c r="C3" s="16" t="s">
        <v>46</v>
      </c>
      <c r="D3" s="21">
        <f ca="1">TODAY()</f>
        <v>44181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78</v>
      </c>
      <c r="D6" s="62"/>
      <c r="E6" s="3" t="s">
        <v>6</v>
      </c>
      <c r="F6" s="6">
        <v>116000</v>
      </c>
      <c r="G6" s="3">
        <v>1</v>
      </c>
      <c r="H6" s="6">
        <f>F6*G6</f>
        <v>116000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723000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723000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81</v>
      </c>
      <c r="D24" s="56"/>
      <c r="E24" s="5" t="s">
        <v>62</v>
      </c>
      <c r="F24" s="6">
        <v>154000</v>
      </c>
      <c r="G24" s="3">
        <v>1</v>
      </c>
      <c r="H24" s="6">
        <f>F24*G24</f>
        <v>154000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83</v>
      </c>
      <c r="D25" s="56"/>
      <c r="E25" s="33" t="s">
        <v>63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8"/>
      <c r="B26" s="79"/>
      <c r="C26" s="96" t="s">
        <v>84</v>
      </c>
      <c r="D26" s="56"/>
      <c r="E26" s="5" t="s">
        <v>64</v>
      </c>
      <c r="F26" s="6">
        <v>18000</v>
      </c>
      <c r="G26" s="3">
        <v>1</v>
      </c>
      <c r="H26" s="6">
        <f t="shared" si="1"/>
        <v>18000</v>
      </c>
      <c r="I26" s="2"/>
    </row>
    <row r="27" spans="1:9">
      <c r="A27" s="78"/>
      <c r="B27" s="79"/>
      <c r="C27" s="65"/>
      <c r="D27" s="66"/>
      <c r="E27" s="5" t="s">
        <v>65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 t="s">
        <v>85</v>
      </c>
      <c r="D28" s="66"/>
      <c r="E28" s="5" t="s">
        <v>66</v>
      </c>
      <c r="F28" s="6">
        <v>40000</v>
      </c>
      <c r="G28" s="3">
        <v>1</v>
      </c>
      <c r="H28" s="6">
        <f t="shared" si="1"/>
        <v>40000</v>
      </c>
      <c r="I28" s="2"/>
    </row>
    <row r="29" spans="1:9">
      <c r="A29" s="78"/>
      <c r="B29" s="79"/>
      <c r="C29" s="65"/>
      <c r="D29" s="66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 t="s">
        <v>86</v>
      </c>
      <c r="F32" s="6">
        <v>5000</v>
      </c>
      <c r="G32" s="3">
        <v>-1</v>
      </c>
      <c r="H32" s="6">
        <f t="shared" si="1"/>
        <v>-5000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255000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3">
        <f>SUM(E21,E33)</f>
        <v>978000</v>
      </c>
      <c r="G35" s="123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97800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82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0"/>
      <c r="G38" s="121"/>
      <c r="H38" s="122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1075800</v>
      </c>
      <c r="G39" s="11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978000</v>
      </c>
    </row>
    <row r="5" spans="1:6">
      <c r="A5" t="s">
        <v>42</v>
      </c>
      <c r="B5">
        <f>B4*1.13</f>
        <v>1105140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2020-12-16T08:43:30Z</cp:lastPrinted>
  <dcterms:created xsi:type="dcterms:W3CDTF">2019-03-28T03:58:09Z</dcterms:created>
  <dcterms:modified xsi:type="dcterms:W3CDTF">2020-12-16T08:43:33Z</dcterms:modified>
</cp:coreProperties>
</file>