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d.docs.live.net/6f36bfebf8cbee5b/"/>
    </mc:Choice>
  </mc:AlternateContent>
  <xr:revisionPtr revIDLastSave="10" documentId="8_{EB28737C-1852-443C-A41C-2FE2EF083454}" xr6:coauthVersionLast="46" xr6:coauthVersionMax="46" xr10:uidLastSave="{CA10E552-0A0B-4A2E-A7AC-6DEE01F6B72D}"/>
  <bookViews>
    <workbookView xWindow="-120" yWindow="-120" windowWidth="38640" windowHeight="21240" activeTab="1" xr2:uid="{00000000-000D-0000-FFFF-FFFF00000000}"/>
  </bookViews>
  <sheets>
    <sheet name="견적서" sheetId="1" r:id="rId1"/>
    <sheet name="주문서" sheetId="2" r:id="rId2"/>
    <sheet name="Sheet2" sheetId="3" r:id="rId3"/>
    <sheet name="Sheet4" sheetId="4" r:id="rId4"/>
  </sheets>
  <calcPr calcId="181029"/>
  <extLst>
    <ext uri="GoogleSheetsCustomDataVersion1">
      <go:sheetsCustomData xmlns:go="http://customooxmlschemas.google.com/" r:id="rId8" roundtripDataSignature="AMtx7mjh0BCBb8JMloudCam0FHRalLgTZA=="/>
    </ext>
  </extLst>
</workbook>
</file>

<file path=xl/calcChain.xml><?xml version="1.0" encoding="utf-8"?>
<calcChain xmlns="http://schemas.openxmlformats.org/spreadsheetml/2006/main">
  <c r="I29" i="2" l="1"/>
  <c r="I32" i="2"/>
  <c r="I28" i="2"/>
  <c r="I12" i="2"/>
  <c r="B27" i="4"/>
  <c r="B26" i="4"/>
  <c r="B25" i="4"/>
  <c r="B24" i="4"/>
  <c r="D16" i="4"/>
  <c r="B16" i="4"/>
  <c r="B21" i="4" s="1"/>
  <c r="B32" i="4" s="1"/>
  <c r="D15" i="4"/>
  <c r="B15" i="4"/>
  <c r="B20" i="4" s="1"/>
  <c r="B31" i="4" s="1"/>
  <c r="D14" i="4"/>
  <c r="B14" i="4"/>
  <c r="D13" i="4"/>
  <c r="B13" i="4"/>
  <c r="B18" i="4" s="1"/>
  <c r="B29" i="4" s="1"/>
  <c r="B27" i="3"/>
  <c r="B26" i="3"/>
  <c r="B25" i="3"/>
  <c r="B24" i="3"/>
  <c r="B21" i="3"/>
  <c r="B32" i="3" s="1"/>
  <c r="D34" i="1" s="1"/>
  <c r="D16" i="3"/>
  <c r="B16" i="3"/>
  <c r="D15" i="3"/>
  <c r="B15" i="3"/>
  <c r="B20" i="3" s="1"/>
  <c r="B31" i="3" s="1"/>
  <c r="B34" i="1" s="1"/>
  <c r="D14" i="3"/>
  <c r="B14" i="3"/>
  <c r="D13" i="3"/>
  <c r="B13" i="3"/>
  <c r="B18" i="3" s="1"/>
  <c r="B29" i="3" s="1"/>
  <c r="B17" i="1" s="1"/>
  <c r="B19" i="4" l="1"/>
  <c r="B30" i="4" s="1"/>
  <c r="B19" i="3"/>
  <c r="B30" i="3" s="1"/>
  <c r="D17" i="1" s="1"/>
</calcChain>
</file>

<file path=xl/sharedStrings.xml><?xml version="1.0" encoding="utf-8"?>
<sst xmlns="http://schemas.openxmlformats.org/spreadsheetml/2006/main" count="316" uniqueCount="101">
  <si>
    <t>성함 및 연락처</t>
  </si>
  <si>
    <t>모니터 선택</t>
  </si>
  <si>
    <t>CPU</t>
  </si>
  <si>
    <t>인텔 코어i3-10세대 10100F</t>
  </si>
  <si>
    <t>인텔 코어i5-10세대 10400F</t>
  </si>
  <si>
    <t>1) LG전자 24MK430H</t>
  </si>
  <si>
    <t>2) DELL E2420HS★</t>
  </si>
  <si>
    <t>3) DELL P2419★</t>
  </si>
  <si>
    <t>CPU쿨러</t>
  </si>
  <si>
    <t>인텔정품</t>
  </si>
  <si>
    <t>M/B</t>
  </si>
  <si>
    <t>ASRock H410M-HDVP</t>
  </si>
  <si>
    <t>RAM</t>
  </si>
  <si>
    <t>삼성전자 DDR4 16G PC4-21300</t>
  </si>
  <si>
    <t>VGA</t>
  </si>
  <si>
    <t>지포스 GT1030 D5 2GB</t>
  </si>
  <si>
    <t>SSD</t>
  </si>
  <si>
    <t>WD SN550 M.2 NVMe (500GB)</t>
  </si>
  <si>
    <t>HDD</t>
  </si>
  <si>
    <t>없음</t>
  </si>
  <si>
    <t>ODD</t>
  </si>
  <si>
    <t>CASE</t>
  </si>
  <si>
    <t>컴이지 킹덤 코디101 V2 (블랙)</t>
  </si>
  <si>
    <t>POWER</t>
  </si>
  <si>
    <t>마이크로닉스 정격500W</t>
  </si>
  <si>
    <t>윈도우(OS)</t>
  </si>
  <si>
    <t>윈도우 선택안함 (기본설치)</t>
  </si>
  <si>
    <t>15도 각도조절 가능</t>
  </si>
  <si>
    <t>높낮이 조절됨</t>
  </si>
  <si>
    <t>높낮이 조절됨, 피봇(세로가능)</t>
  </si>
  <si>
    <t>모니터1</t>
  </si>
  <si>
    <t>선택안함(선택사항)</t>
  </si>
  <si>
    <t>래안텍 Q2775K QHD★</t>
  </si>
  <si>
    <t>1920*1080 FHD IPS</t>
  </si>
  <si>
    <t>모니터2</t>
  </si>
  <si>
    <t>컴퓨터</t>
  </si>
  <si>
    <t>컴퓨터+모니터</t>
  </si>
  <si>
    <t>LG 24"인치</t>
  </si>
  <si>
    <t>DELL 24"인치</t>
  </si>
  <si>
    <t>4) 래안텍 Q2775K HDR WQHD</t>
  </si>
  <si>
    <t xml:space="preserve"> 5) LG전자 34WN750</t>
  </si>
  <si>
    <t xml:space="preserve">인텔 코어i7-10세대 10700F </t>
  </si>
  <si>
    <t>지포스 GTX1050 Ti OC D5 4GB</t>
  </si>
  <si>
    <t>컴이지 킹덤 코디101 V2 (화이트)</t>
  </si>
  <si>
    <t xml:space="preserve"> Windows 10 Home 정품</t>
  </si>
  <si>
    <t xml:space="preserve">높낮이조절, 틸트, HDR </t>
  </si>
  <si>
    <t xml:space="preserve">2560 x 1440(QHD) </t>
  </si>
  <si>
    <t>3440 x 1440(Ultra WQHD)  IPS</t>
  </si>
  <si>
    <t>래안텍 27"인치</t>
  </si>
  <si>
    <t>래안텍 34"인치</t>
  </si>
  <si>
    <t>* 필독사항</t>
  </si>
  <si>
    <t>★모니터는 개봉후 반품 및 교환이 불가합니다. 신중히 선택해주세요★</t>
  </si>
  <si>
    <t>1. 원하시는 사양에 성함 및 연락처를 적어주세요.
2. 케이스는 "화이트, 블랙" 둘중하나 선택해주세요.
3. 윈도우는 선택사항입니다. 클릭하시면 우측에 메뉴버튼이 생겨요.
4. 모니터도 선택사항입니다. 클릭하시면 우측에 메뉴버튼이 생겨요
5. 조립및 윈도우설치, 출장 설치, 1년간 타업체가 아닌 리얼컴에서 직접 출장A/S합니다.</t>
  </si>
  <si>
    <t>성함</t>
  </si>
  <si>
    <t>컴퓨터 선택</t>
  </si>
  <si>
    <t>케이스 색상</t>
  </si>
  <si>
    <t>윈도우 정품 설치 요청</t>
  </si>
  <si>
    <t>모니터 1</t>
  </si>
  <si>
    <t>모니터 2</t>
  </si>
  <si>
    <t>총액</t>
  </si>
  <si>
    <t>블랙</t>
  </si>
  <si>
    <t>Windows 10정품 설치</t>
  </si>
  <si>
    <t>고주연</t>
  </si>
  <si>
    <t>레안텍 Q2775K HDR</t>
  </si>
  <si>
    <t>김성은</t>
  </si>
  <si>
    <t>김예림</t>
  </si>
  <si>
    <t>김재현</t>
  </si>
  <si>
    <t>김준희</t>
  </si>
  <si>
    <t>김형민</t>
  </si>
  <si>
    <t>남효진</t>
  </si>
  <si>
    <t>박성희</t>
  </si>
  <si>
    <t>배경덕</t>
  </si>
  <si>
    <t>배대혁</t>
  </si>
  <si>
    <t>배준현</t>
  </si>
  <si>
    <t>LG전자 24MK30H</t>
  </si>
  <si>
    <t>엄현준</t>
  </si>
  <si>
    <t>오수진</t>
  </si>
  <si>
    <t>오하은</t>
  </si>
  <si>
    <t>오효재</t>
  </si>
  <si>
    <t>윤희백</t>
  </si>
  <si>
    <t>이여진</t>
  </si>
  <si>
    <t>이영재</t>
  </si>
  <si>
    <t>이주광</t>
  </si>
  <si>
    <t>이주연</t>
  </si>
  <si>
    <t>임지윤</t>
  </si>
  <si>
    <t>정정희</t>
  </si>
  <si>
    <t>윈도우 선택안함(기본설치)</t>
  </si>
  <si>
    <t>조민주</t>
  </si>
  <si>
    <t>최유진</t>
  </si>
  <si>
    <t>한진희</t>
  </si>
  <si>
    <t>LG전자 24MK430H</t>
  </si>
  <si>
    <t>DELL E2420HS★</t>
  </si>
  <si>
    <t>DELL P2419★</t>
  </si>
  <si>
    <t>LG전자 34WN750</t>
  </si>
  <si>
    <r>
      <t>모니터</t>
    </r>
    <r>
      <rPr>
        <sz val="14"/>
        <color theme="1"/>
        <rFont val="돋움"/>
        <family val="3"/>
        <charset val="129"/>
      </rPr>
      <t>3</t>
    </r>
    <phoneticPr fontId="12" type="noConversion"/>
  </si>
  <si>
    <t>고주연</t>
    <phoneticPr fontId="12" type="noConversion"/>
  </si>
  <si>
    <t>박주희</t>
    <phoneticPr fontId="12" type="noConversion"/>
  </si>
  <si>
    <t>임옥빈</t>
    <phoneticPr fontId="12" type="noConversion"/>
  </si>
  <si>
    <r>
      <rPr>
        <sz val="11"/>
        <color theme="1"/>
        <rFont val="돋움"/>
        <family val="3"/>
        <charset val="129"/>
      </rPr>
      <t>소아과</t>
    </r>
    <r>
      <rPr>
        <sz val="11"/>
        <color theme="1"/>
        <rFont val="Arial"/>
        <family val="2"/>
      </rPr>
      <t xml:space="preserve"> </t>
    </r>
    <r>
      <rPr>
        <sz val="11"/>
        <color theme="1"/>
        <rFont val="돋움"/>
        <family val="3"/>
        <charset val="129"/>
      </rPr>
      <t>전공의</t>
    </r>
    <phoneticPr fontId="12" type="noConversion"/>
  </si>
  <si>
    <t>기숙사</t>
    <phoneticPr fontId="12" type="noConversion"/>
  </si>
  <si>
    <r>
      <t>0</t>
    </r>
    <r>
      <rPr>
        <sz val="11"/>
        <color theme="1"/>
        <rFont val="Arial"/>
        <family val="2"/>
      </rPr>
      <t>10-3263-8972</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</si>
</sst>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
  </numFmts>
  <fonts count="20" x14ac:knownFonts="1">
    <font>
      <sz val="11"/>
      <color theme="1"/>
      <name val="Arial"/>
    </font>
    <font>
      <b/>
      <sz val="11"/>
      <color theme="1"/>
      <name val="Calibri"/>
    </font>
    <font>
      <sz val="11"/>
      <name val="Arial"/>
    </font>
    <font>
      <sz val="10"/>
      <color theme="1"/>
      <name val="Calibri"/>
    </font>
    <font>
      <sz val="11"/>
      <color theme="1"/>
      <name val="Calibri"/>
    </font>
    <font>
      <sz val="9"/>
      <color theme="1"/>
      <name val="Calibri"/>
    </font>
    <font>
      <b/>
      <sz val="16"/>
      <color theme="1"/>
      <name val="Calibri"/>
    </font>
    <font>
      <sz val="14"/>
      <color theme="1"/>
      <name val="Calibri"/>
    </font>
    <font>
      <b/>
      <sz val="14"/>
      <color rgb="FFFF0000"/>
      <name val="Calibri"/>
    </font>
    <font>
      <b/>
      <sz val="12"/>
      <color theme="1"/>
      <name val="Calibri"/>
    </font>
    <font>
      <sz val="11"/>
      <color theme="1"/>
      <name val="Calibri"/>
    </font>
    <font>
      <b/>
      <sz val="12"/>
      <color theme="1"/>
      <name val="Arial"/>
    </font>
    <font>
      <sz val="8"/>
      <name val="돋움"/>
      <family val="3"/>
      <charset val="129"/>
    </font>
    <font>
      <sz val="14"/>
      <color theme="1"/>
      <name val="돋움"/>
      <family val="3"/>
      <charset val="129"/>
    </font>
    <font>
      <sz val="14"/>
      <color theme="1"/>
      <name val="Calibri"/>
      <family val="2"/>
    </font>
    <font>
      <b/>
      <sz val="12"/>
      <color theme="1"/>
      <name val="Calibri"/>
      <family val="2"/>
    </font>
    <font>
      <b/>
      <sz val="12"/>
      <color theme="1"/>
      <name val="돋움"/>
      <family val="3"/>
      <charset val="129"/>
    </font>
    <font>
      <sz val="11"/>
      <color theme="1"/>
      <name val="돋움"/>
      <family val="3"/>
      <charset val="129"/>
    </font>
    <font>
      <sz val="11"/>
      <color theme="1"/>
      <name val="Arial"/>
      <family val="2"/>
    </font>
    <font>
      <sz val="11"/>
      <color theme="1"/>
      <name val="Arial"/>
      <family val="3"/>
      <charset val="129"/>
    </font>
  </fonts>
  <fills count="11">
    <fill>
      <patternFill patternType="none"/>
    </fill>
    <fill>
      <patternFill patternType="gray125"/>
    </fill>
    <fill>
      <patternFill patternType="solid">
        <fgColor rgb="FFA8D08D"/>
        <bgColor rgb="FFA8D08D"/>
      </patternFill>
    </fill>
    <fill>
      <patternFill patternType="solid">
        <fgColor rgb="FF9CC2E5"/>
        <bgColor rgb="FF9CC2E5"/>
      </patternFill>
    </fill>
    <fill>
      <patternFill patternType="solid">
        <fgColor theme="5"/>
        <bgColor theme="5"/>
      </patternFill>
    </fill>
    <fill>
      <patternFill patternType="solid">
        <fgColor rgb="FFF2F2F2"/>
        <bgColor rgb="FFF2F2F2"/>
      </patternFill>
    </fill>
    <fill>
      <patternFill patternType="solid">
        <fgColor rgb="FFD6DCE4"/>
        <bgColor rgb="FFD6DCE4"/>
      </patternFill>
    </fill>
    <fill>
      <patternFill patternType="solid">
        <fgColor rgb="FFFFFF00"/>
        <bgColor rgb="FFFFFF00"/>
      </patternFill>
    </fill>
    <fill>
      <patternFill patternType="solid">
        <fgColor rgb="FFBDD6EE"/>
        <bgColor rgb="FFBDD6EE"/>
      </patternFill>
    </fill>
    <fill>
      <patternFill patternType="solid">
        <fgColor rgb="FF92D050"/>
        <bgColor rgb="FF92D050"/>
      </patternFill>
    </fill>
    <fill>
      <patternFill patternType="solid">
        <fgColor rgb="FFBFBFBF"/>
        <bgColor rgb="FFBFBFBF"/>
      </patternFill>
    </fill>
  </fills>
  <borders count="2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diagonal/>
    </border>
    <border>
      <left style="thin">
        <color rgb="FF000000"/>
      </left>
      <right/>
      <top/>
      <bottom/>
      <diagonal/>
    </border>
    <border>
      <left/>
      <right/>
      <top/>
      <bottom/>
      <diagonal/>
    </border>
    <border>
      <left/>
      <right/>
      <top/>
      <bottom/>
      <diagonal/>
    </border>
    <border>
      <left/>
      <right/>
      <top style="thin">
        <color rgb="FF000000"/>
      </top>
      <bottom style="double">
        <color rgb="FF000000"/>
      </bottom>
      <diagonal/>
    </border>
    <border>
      <left/>
      <right/>
      <top style="double">
        <color rgb="FF000000"/>
      </top>
      <bottom style="double">
        <color rgb="FF000000"/>
      </bottom>
      <diagonal/>
    </border>
    <border>
      <left style="thin">
        <color rgb="FF000000"/>
      </left>
      <right style="thin">
        <color rgb="FF000000"/>
      </right>
      <top/>
      <bottom style="thin">
        <color rgb="FF000000"/>
      </bottom>
      <diagonal/>
    </border>
    <border>
      <left/>
      <right/>
      <top/>
      <bottom/>
      <diagonal/>
    </border>
    <border>
      <left/>
      <right/>
      <top style="double">
        <color rgb="FF000000"/>
      </top>
      <bottom/>
      <diagonal/>
    </border>
  </borders>
  <cellStyleXfs count="1">
    <xf numFmtId="0" fontId="0" fillId="0" borderId="0"/>
  </cellStyleXfs>
  <cellXfs count="83">
    <xf numFmtId="0" fontId="0" fillId="0" borderId="0" xfId="0" applyFont="1" applyAlignment="1">
      <alignment vertical="center"/>
    </xf>
    <xf numFmtId="0" fontId="3" fillId="2" borderId="2" xfId="0" applyFont="1" applyFill="1" applyBorder="1" applyAlignment="1">
      <alignment horizontal="center" vertical="center"/>
    </xf>
    <xf numFmtId="0" fontId="4" fillId="2" borderId="2" xfId="0" applyFont="1" applyFill="1" applyBorder="1" applyAlignment="1">
      <alignment vertical="center"/>
    </xf>
    <xf numFmtId="0" fontId="3" fillId="3" borderId="2" xfId="0" applyFont="1" applyFill="1" applyBorder="1" applyAlignment="1">
      <alignment horizontal="center" vertical="center"/>
    </xf>
    <xf numFmtId="0" fontId="4" fillId="3" borderId="2" xfId="0" applyFont="1" applyFill="1" applyBorder="1" applyAlignment="1">
      <alignment vertical="center"/>
    </xf>
    <xf numFmtId="0" fontId="5" fillId="5" borderId="2" xfId="0" applyFont="1" applyFill="1" applyBorder="1" applyAlignment="1">
      <alignment horizontal="center" vertical="center"/>
    </xf>
    <xf numFmtId="0" fontId="4" fillId="5" borderId="2" xfId="0" applyFont="1" applyFill="1" applyBorder="1" applyAlignment="1">
      <alignment horizontal="center" vertical="center"/>
    </xf>
    <xf numFmtId="0" fontId="5" fillId="6" borderId="2" xfId="0" applyFont="1" applyFill="1" applyBorder="1" applyAlignment="1">
      <alignment horizontal="center" vertical="center"/>
    </xf>
    <xf numFmtId="0" fontId="4" fillId="6" borderId="2" xfId="0" applyFont="1" applyFill="1" applyBorder="1" applyAlignment="1">
      <alignment horizontal="center" vertical="center"/>
    </xf>
    <xf numFmtId="0" fontId="4" fillId="0" borderId="2" xfId="0" applyFont="1" applyBorder="1" applyAlignment="1">
      <alignment horizontal="center" vertical="center"/>
    </xf>
    <xf numFmtId="0" fontId="5" fillId="7" borderId="2" xfId="0" applyFont="1" applyFill="1" applyBorder="1" applyAlignment="1">
      <alignment horizontal="center" vertical="center"/>
    </xf>
    <xf numFmtId="0" fontId="3" fillId="7"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7" borderId="2" xfId="0" applyFont="1" applyFill="1" applyBorder="1" applyAlignment="1">
      <alignment horizontal="center" vertical="center"/>
    </xf>
    <xf numFmtId="176" fontId="4" fillId="5" borderId="2" xfId="0" applyNumberFormat="1" applyFont="1" applyFill="1" applyBorder="1" applyAlignment="1">
      <alignment horizontal="center" vertical="center"/>
    </xf>
    <xf numFmtId="176" fontId="4" fillId="6" borderId="2" xfId="0" applyNumberFormat="1" applyFont="1" applyFill="1" applyBorder="1" applyAlignment="1">
      <alignment horizontal="center" vertical="center"/>
    </xf>
    <xf numFmtId="177" fontId="4" fillId="7" borderId="2" xfId="0" applyNumberFormat="1" applyFont="1" applyFill="1" applyBorder="1" applyAlignment="1">
      <alignment horizontal="center" vertical="center"/>
    </xf>
    <xf numFmtId="0" fontId="4" fillId="0" borderId="0" xfId="0" applyFont="1" applyAlignment="1">
      <alignment vertical="top"/>
    </xf>
    <xf numFmtId="0" fontId="7" fillId="10" borderId="19" xfId="0" applyFont="1" applyFill="1" applyBorder="1" applyAlignment="1">
      <alignment horizontal="center" vertical="center"/>
    </xf>
    <xf numFmtId="0" fontId="7" fillId="7" borderId="19" xfId="0" applyFont="1" applyFill="1" applyBorder="1" applyAlignment="1">
      <alignment horizontal="center" vertical="center"/>
    </xf>
    <xf numFmtId="0" fontId="8" fillId="0" borderId="20" xfId="0" applyFont="1" applyBorder="1" applyAlignment="1">
      <alignment vertical="center"/>
    </xf>
    <xf numFmtId="0" fontId="4" fillId="0" borderId="20" xfId="0" applyFont="1" applyBorder="1" applyAlignment="1">
      <alignment horizontal="center" vertical="center"/>
    </xf>
    <xf numFmtId="177" fontId="9" fillId="0" borderId="20" xfId="0" applyNumberFormat="1" applyFont="1" applyBorder="1" applyAlignment="1">
      <alignment vertical="center"/>
    </xf>
    <xf numFmtId="0" fontId="10" fillId="0" borderId="0" xfId="0" applyFont="1" applyAlignment="1">
      <alignment vertical="center"/>
    </xf>
    <xf numFmtId="0" fontId="9" fillId="0" borderId="21" xfId="0" applyFont="1" applyBorder="1" applyAlignment="1">
      <alignment horizontal="center" vertical="center"/>
    </xf>
    <xf numFmtId="0" fontId="4" fillId="0" borderId="21" xfId="0" applyFont="1" applyBorder="1" applyAlignment="1">
      <alignment horizontal="center" vertical="center"/>
    </xf>
    <xf numFmtId="177" fontId="9" fillId="0" borderId="21" xfId="0" applyNumberFormat="1" applyFont="1" applyBorder="1" applyAlignment="1">
      <alignment vertical="center"/>
    </xf>
    <xf numFmtId="0" fontId="9" fillId="0" borderId="2" xfId="0" applyFont="1" applyBorder="1" applyAlignment="1">
      <alignment horizontal="center" vertical="center"/>
    </xf>
    <xf numFmtId="0" fontId="4" fillId="0" borderId="2" xfId="0" applyFont="1" applyBorder="1" applyAlignment="1">
      <alignment horizontal="center" vertical="center"/>
    </xf>
    <xf numFmtId="177" fontId="11" fillId="0" borderId="21" xfId="0" applyNumberFormat="1" applyFont="1" applyBorder="1" applyAlignment="1">
      <alignment vertical="center"/>
    </xf>
    <xf numFmtId="177" fontId="9" fillId="0" borderId="2" xfId="0" applyNumberFormat="1" applyFont="1" applyBorder="1" applyAlignment="1">
      <alignment vertical="center"/>
    </xf>
    <xf numFmtId="177" fontId="9" fillId="0" borderId="2" xfId="0" applyNumberFormat="1" applyFont="1" applyBorder="1" applyAlignment="1">
      <alignment vertical="center"/>
    </xf>
    <xf numFmtId="177" fontId="9" fillId="0" borderId="2" xfId="0" applyNumberFormat="1"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7" borderId="22" xfId="0" applyFont="1" applyFill="1" applyBorder="1" applyAlignment="1">
      <alignment vertical="center"/>
    </xf>
    <xf numFmtId="0" fontId="0" fillId="0" borderId="0" xfId="0" applyFont="1" applyAlignment="1">
      <alignment vertical="center"/>
    </xf>
    <xf numFmtId="0" fontId="14" fillId="10" borderId="19" xfId="0" applyFont="1" applyFill="1" applyBorder="1" applyAlignment="1">
      <alignment horizontal="center" vertical="center"/>
    </xf>
    <xf numFmtId="0" fontId="0" fillId="0" borderId="0" xfId="0" applyFont="1" applyAlignment="1">
      <alignment vertical="center"/>
    </xf>
    <xf numFmtId="177" fontId="15" fillId="0" borderId="21" xfId="0" applyNumberFormat="1" applyFont="1" applyBorder="1" applyAlignment="1">
      <alignment vertical="center"/>
    </xf>
    <xf numFmtId="0" fontId="16" fillId="0" borderId="2" xfId="0" applyFont="1" applyBorder="1" applyAlignment="1">
      <alignment horizontal="center" vertical="center"/>
    </xf>
    <xf numFmtId="0" fontId="4" fillId="0" borderId="3" xfId="0" applyFont="1" applyBorder="1" applyAlignment="1">
      <alignment horizontal="center" vertical="center"/>
    </xf>
    <xf numFmtId="0" fontId="16" fillId="0" borderId="21" xfId="0" applyFont="1" applyBorder="1" applyAlignment="1">
      <alignment horizontal="center" vertical="center"/>
    </xf>
    <xf numFmtId="177" fontId="0" fillId="0" borderId="0" xfId="0" applyNumberFormat="1" applyFont="1" applyAlignment="1">
      <alignment vertical="center"/>
    </xf>
    <xf numFmtId="0" fontId="0" fillId="0" borderId="22"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4" fillId="0" borderId="6" xfId="0" applyFont="1" applyBorder="1" applyAlignment="1">
      <alignment horizontal="center"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0"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4" fillId="8" borderId="6" xfId="0" applyFont="1" applyFill="1" applyBorder="1" applyAlignment="1">
      <alignment horizontal="center" vertical="center"/>
    </xf>
    <xf numFmtId="3" fontId="4" fillId="7" borderId="13" xfId="0" applyNumberFormat="1" applyFont="1" applyFill="1" applyBorder="1" applyAlignment="1">
      <alignment horizontal="center" vertical="center"/>
    </xf>
    <xf numFmtId="3" fontId="4" fillId="7" borderId="3" xfId="0" applyNumberFormat="1" applyFont="1" applyFill="1" applyBorder="1" applyAlignment="1">
      <alignment horizontal="center" vertical="center"/>
    </xf>
    <xf numFmtId="0" fontId="6" fillId="9" borderId="6" xfId="0" applyFont="1" applyFill="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4" fillId="0" borderId="9" xfId="0" applyFont="1" applyBorder="1" applyAlignment="1">
      <alignment horizontal="center" vertical="center" wrapText="1"/>
    </xf>
    <xf numFmtId="3" fontId="1" fillId="0" borderId="4" xfId="0" applyNumberFormat="1" applyFont="1" applyBorder="1" applyAlignment="1">
      <alignment horizontal="center" vertical="center"/>
    </xf>
    <xf numFmtId="0" fontId="4" fillId="8" borderId="3" xfId="0" applyFont="1" applyFill="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4" fillId="4"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3" xfId="0" applyFont="1" applyBorder="1" applyAlignment="1">
      <alignment horizontal="center" vertical="center"/>
    </xf>
    <xf numFmtId="0" fontId="4" fillId="0" borderId="20" xfId="0" applyFont="1" applyBorder="1" applyAlignment="1">
      <alignment horizontal="center" vertical="center"/>
    </xf>
    <xf numFmtId="0" fontId="19" fillId="0" borderId="2" xfId="0" applyFont="1" applyBorder="1" applyAlignment="1">
      <alignment horizontal="center" vertical="center"/>
    </xf>
    <xf numFmtId="0" fontId="0" fillId="0" borderId="2" xfId="0" applyFont="1" applyBorder="1" applyAlignment="1">
      <alignment horizontal="center" vertical="center"/>
    </xf>
    <xf numFmtId="0" fontId="17" fillId="0" borderId="2" xfId="0" applyFont="1" applyBorder="1" applyAlignment="1">
      <alignment horizontal="center" vertical="center"/>
    </xf>
    <xf numFmtId="0" fontId="18" fillId="0" borderId="14" xfId="0" applyFont="1" applyBorder="1" applyAlignment="1">
      <alignment horizontal="center" vertical="center"/>
    </xf>
    <xf numFmtId="0" fontId="0" fillId="0" borderId="14" xfId="0" applyFont="1" applyBorder="1" applyAlignment="1">
      <alignment horizontal="center" vertical="center"/>
    </xf>
  </cellXfs>
  <cellStyles count="1">
    <cellStyle name="표준" xfId="0" builtinId="0"/>
  </cellStyles>
  <dxfs count="22">
    <dxf>
      <fill>
        <patternFill patternType="solid">
          <fgColor rgb="FFFFC000"/>
          <bgColor rgb="FFFFC000"/>
        </patternFill>
      </fill>
    </dxf>
    <dxf>
      <fill>
        <patternFill patternType="solid">
          <fgColor rgb="FF92D050"/>
          <bgColor rgb="FF92D050"/>
        </patternFill>
      </fill>
    </dxf>
    <dxf>
      <fill>
        <patternFill patternType="solid">
          <fgColor rgb="FF00B0F0"/>
          <bgColor rgb="FF00B0F0"/>
        </patternFill>
      </fill>
    </dxf>
    <dxf>
      <fill>
        <patternFill patternType="solid">
          <fgColor rgb="FF00FFFF"/>
          <bgColor rgb="FF00FFFF"/>
        </patternFill>
      </fill>
    </dxf>
    <dxf>
      <fill>
        <patternFill patternType="solid">
          <fgColor rgb="FFFF5050"/>
          <bgColor rgb="FFFF5050"/>
        </patternFill>
      </fill>
    </dxf>
    <dxf>
      <fill>
        <patternFill patternType="solid">
          <fgColor rgb="FFFFE598"/>
          <bgColor rgb="FFFFE598"/>
        </patternFill>
      </fill>
    </dxf>
    <dxf>
      <fill>
        <patternFill patternType="solid">
          <fgColor rgb="FFD8D8D8"/>
          <bgColor rgb="FFD8D8D8"/>
        </patternFill>
      </fill>
    </dxf>
    <dxf>
      <fill>
        <patternFill patternType="solid">
          <fgColor rgb="FFD8D8D8"/>
          <bgColor rgb="FFD8D8D8"/>
        </patternFill>
      </fill>
    </dxf>
    <dxf>
      <fill>
        <patternFill patternType="solid">
          <fgColor rgb="FFFFC000"/>
          <bgColor rgb="FFFFC000"/>
        </patternFill>
      </fill>
    </dxf>
    <dxf>
      <fill>
        <patternFill patternType="solid">
          <fgColor rgb="FF92D050"/>
          <bgColor rgb="FF92D050"/>
        </patternFill>
      </fill>
    </dxf>
    <dxf>
      <fill>
        <patternFill patternType="solid">
          <fgColor rgb="FF00B0F0"/>
          <bgColor rgb="FF00B0F0"/>
        </patternFill>
      </fill>
    </dxf>
    <dxf>
      <fill>
        <patternFill patternType="solid">
          <fgColor rgb="FF00FFFF"/>
          <bgColor rgb="FF00FFFF"/>
        </patternFill>
      </fill>
    </dxf>
    <dxf>
      <fill>
        <patternFill patternType="solid">
          <fgColor rgb="FFFF5050"/>
          <bgColor rgb="FFFF5050"/>
        </patternFill>
      </fill>
    </dxf>
    <dxf>
      <fill>
        <patternFill patternType="solid">
          <fgColor rgb="FFFFE598"/>
          <bgColor rgb="FFFFE598"/>
        </patternFill>
      </fill>
    </dxf>
    <dxf>
      <fill>
        <patternFill patternType="solid">
          <fgColor rgb="FFFFC000"/>
          <bgColor rgb="FFFFC000"/>
        </patternFill>
      </fill>
    </dxf>
    <dxf>
      <fill>
        <patternFill patternType="solid">
          <fgColor rgb="FF92D050"/>
          <bgColor rgb="FF92D050"/>
        </patternFill>
      </fill>
    </dxf>
    <dxf>
      <fill>
        <patternFill patternType="solid">
          <fgColor rgb="FF00B0F0"/>
          <bgColor rgb="FF00B0F0"/>
        </patternFill>
      </fill>
    </dxf>
    <dxf>
      <fill>
        <patternFill patternType="solid">
          <fgColor rgb="FF00FFFF"/>
          <bgColor rgb="FF00FFFF"/>
        </patternFill>
      </fill>
    </dxf>
    <dxf>
      <fill>
        <patternFill patternType="solid">
          <fgColor rgb="FFFF5050"/>
          <bgColor rgb="FFFF5050"/>
        </patternFill>
      </fill>
    </dxf>
    <dxf>
      <fill>
        <patternFill patternType="solid">
          <fgColor rgb="FFFFE598"/>
          <bgColor rgb="FFFFE59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6</xdr:col>
      <xdr:colOff>123825</xdr:colOff>
      <xdr:row>3</xdr:row>
      <xdr:rowOff>47625</xdr:rowOff>
    </xdr:from>
    <xdr:ext cx="1571625" cy="1781175"/>
    <xdr:pic>
      <xdr:nvPicPr>
        <xdr:cNvPr id="2" name="image3.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323850</xdr:colOff>
      <xdr:row>4</xdr:row>
      <xdr:rowOff>28575</xdr:rowOff>
    </xdr:from>
    <xdr:ext cx="1619250" cy="1343025"/>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361950</xdr:colOff>
      <xdr:row>19</xdr:row>
      <xdr:rowOff>38100</xdr:rowOff>
    </xdr:from>
    <xdr:ext cx="2209800" cy="1981200"/>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514350</xdr:colOff>
      <xdr:row>19</xdr:row>
      <xdr:rowOff>95250</xdr:rowOff>
    </xdr:from>
    <xdr:ext cx="1714500" cy="1866900"/>
    <xdr:pic>
      <xdr:nvPicPr>
        <xdr:cNvPr id="5" name="image4.jp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9</xdr:col>
      <xdr:colOff>152400</xdr:colOff>
      <xdr:row>3</xdr:row>
      <xdr:rowOff>28575</xdr:rowOff>
    </xdr:from>
    <xdr:ext cx="1666875" cy="1781175"/>
    <xdr:pic>
      <xdr:nvPicPr>
        <xdr:cNvPr id="6" name="image3.jp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workbookViewId="0">
      <selection activeCell="D13" sqref="D13"/>
    </sheetView>
  </sheetViews>
  <sheetFormatPr defaultColWidth="12.625" defaultRowHeight="15" customHeight="1" x14ac:dyDescent="0.2"/>
  <cols>
    <col min="1" max="1" width="11.25" customWidth="1"/>
    <col min="2" max="2" width="26.625" customWidth="1"/>
    <col min="3" max="3" width="11.25" customWidth="1"/>
    <col min="4" max="4" width="29.5" customWidth="1"/>
    <col min="5" max="5" width="7.625" customWidth="1"/>
    <col min="6" max="6" width="19.5" customWidth="1"/>
    <col min="7" max="10" width="7.625" customWidth="1"/>
    <col min="11" max="11" width="16.5" customWidth="1"/>
    <col min="12" max="26" width="7.625" customWidth="1"/>
  </cols>
  <sheetData>
    <row r="1" spans="1:11" ht="16.5" customHeight="1" x14ac:dyDescent="0.2">
      <c r="A1" s="73">
        <v>1</v>
      </c>
      <c r="B1" s="58"/>
      <c r="C1" s="73">
        <v>2</v>
      </c>
      <c r="D1" s="58"/>
    </row>
    <row r="2" spans="1:11" ht="16.5" customHeight="1" x14ac:dyDescent="0.2">
      <c r="A2" s="1" t="s">
        <v>0</v>
      </c>
      <c r="B2" s="2"/>
      <c r="C2" s="3" t="s">
        <v>0</v>
      </c>
      <c r="D2" s="4"/>
      <c r="E2" s="74" t="s">
        <v>1</v>
      </c>
      <c r="F2" s="49"/>
      <c r="G2" s="49"/>
      <c r="H2" s="49"/>
      <c r="I2" s="49"/>
      <c r="J2" s="49"/>
      <c r="K2" s="50"/>
    </row>
    <row r="3" spans="1:11" ht="16.5" customHeight="1" x14ac:dyDescent="0.2">
      <c r="A3" s="5" t="s">
        <v>2</v>
      </c>
      <c r="B3" s="6" t="s">
        <v>3</v>
      </c>
      <c r="C3" s="7" t="s">
        <v>2</v>
      </c>
      <c r="D3" s="8" t="s">
        <v>4</v>
      </c>
      <c r="E3" s="48" t="s">
        <v>5</v>
      </c>
      <c r="F3" s="50"/>
      <c r="G3" s="75" t="s">
        <v>6</v>
      </c>
      <c r="H3" s="49"/>
      <c r="I3" s="50"/>
      <c r="J3" s="48" t="s">
        <v>7</v>
      </c>
      <c r="K3" s="50"/>
    </row>
    <row r="4" spans="1:11" ht="16.5" customHeight="1" x14ac:dyDescent="0.2">
      <c r="A4" s="5" t="s">
        <v>8</v>
      </c>
      <c r="B4" s="6" t="s">
        <v>9</v>
      </c>
      <c r="C4" s="7" t="s">
        <v>8</v>
      </c>
      <c r="D4" s="8" t="s">
        <v>9</v>
      </c>
      <c r="E4" s="51"/>
      <c r="F4" s="53"/>
      <c r="G4" s="51"/>
      <c r="H4" s="52"/>
      <c r="I4" s="53"/>
      <c r="J4" s="51"/>
      <c r="K4" s="53"/>
    </row>
    <row r="5" spans="1:11" ht="16.5" customHeight="1" x14ac:dyDescent="0.2">
      <c r="A5" s="5" t="s">
        <v>10</v>
      </c>
      <c r="B5" s="6" t="s">
        <v>11</v>
      </c>
      <c r="C5" s="7" t="s">
        <v>10</v>
      </c>
      <c r="D5" s="8" t="s">
        <v>11</v>
      </c>
      <c r="E5" s="54"/>
      <c r="F5" s="56"/>
      <c r="G5" s="54"/>
      <c r="H5" s="55"/>
      <c r="I5" s="56"/>
      <c r="J5" s="54"/>
      <c r="K5" s="56"/>
    </row>
    <row r="6" spans="1:11" ht="16.5" customHeight="1" x14ac:dyDescent="0.2">
      <c r="A6" s="5" t="s">
        <v>12</v>
      </c>
      <c r="B6" s="6" t="s">
        <v>13</v>
      </c>
      <c r="C6" s="7" t="s">
        <v>12</v>
      </c>
      <c r="D6" s="8" t="s">
        <v>13</v>
      </c>
      <c r="E6" s="54"/>
      <c r="F6" s="56"/>
      <c r="G6" s="54"/>
      <c r="H6" s="55"/>
      <c r="I6" s="56"/>
      <c r="J6" s="54"/>
      <c r="K6" s="56"/>
    </row>
    <row r="7" spans="1:11" ht="16.5" customHeight="1" x14ac:dyDescent="0.2">
      <c r="A7" s="5" t="s">
        <v>14</v>
      </c>
      <c r="B7" s="6" t="s">
        <v>15</v>
      </c>
      <c r="C7" s="7" t="s">
        <v>14</v>
      </c>
      <c r="D7" s="8" t="s">
        <v>15</v>
      </c>
      <c r="E7" s="54"/>
      <c r="F7" s="56"/>
      <c r="G7" s="54"/>
      <c r="H7" s="55"/>
      <c r="I7" s="56"/>
      <c r="J7" s="54"/>
      <c r="K7" s="56"/>
    </row>
    <row r="8" spans="1:11" ht="16.5" customHeight="1" x14ac:dyDescent="0.2">
      <c r="A8" s="5" t="s">
        <v>16</v>
      </c>
      <c r="B8" s="6" t="s">
        <v>17</v>
      </c>
      <c r="C8" s="7" t="s">
        <v>16</v>
      </c>
      <c r="D8" s="8" t="s">
        <v>17</v>
      </c>
      <c r="E8" s="54"/>
      <c r="F8" s="56"/>
      <c r="G8" s="54"/>
      <c r="H8" s="55"/>
      <c r="I8" s="56"/>
      <c r="J8" s="54"/>
      <c r="K8" s="56"/>
    </row>
    <row r="9" spans="1:11" ht="16.5" customHeight="1" x14ac:dyDescent="0.2">
      <c r="A9" s="5" t="s">
        <v>18</v>
      </c>
      <c r="B9" s="9" t="s">
        <v>19</v>
      </c>
      <c r="C9" s="7" t="s">
        <v>18</v>
      </c>
      <c r="D9" s="9" t="s">
        <v>19</v>
      </c>
      <c r="E9" s="54"/>
      <c r="F9" s="56"/>
      <c r="G9" s="54"/>
      <c r="H9" s="55"/>
      <c r="I9" s="56"/>
      <c r="J9" s="54"/>
      <c r="K9" s="56"/>
    </row>
    <row r="10" spans="1:11" ht="16.5" customHeight="1" x14ac:dyDescent="0.2">
      <c r="A10" s="5" t="s">
        <v>20</v>
      </c>
      <c r="B10" s="6" t="s">
        <v>19</v>
      </c>
      <c r="C10" s="7" t="s">
        <v>20</v>
      </c>
      <c r="D10" s="8" t="s">
        <v>19</v>
      </c>
      <c r="E10" s="54"/>
      <c r="F10" s="56"/>
      <c r="G10" s="54"/>
      <c r="H10" s="55"/>
      <c r="I10" s="56"/>
      <c r="J10" s="54"/>
      <c r="K10" s="56"/>
    </row>
    <row r="11" spans="1:11" ht="16.5" customHeight="1" x14ac:dyDescent="0.2">
      <c r="A11" s="10" t="s">
        <v>21</v>
      </c>
      <c r="B11" s="11" t="s">
        <v>22</v>
      </c>
      <c r="C11" s="10" t="s">
        <v>21</v>
      </c>
      <c r="D11" s="11" t="s">
        <v>22</v>
      </c>
      <c r="E11" s="54"/>
      <c r="F11" s="56"/>
      <c r="G11" s="54"/>
      <c r="H11" s="55"/>
      <c r="I11" s="56"/>
      <c r="J11" s="54"/>
      <c r="K11" s="56"/>
    </row>
    <row r="12" spans="1:11" ht="16.5" customHeight="1" x14ac:dyDescent="0.2">
      <c r="A12" s="5" t="s">
        <v>23</v>
      </c>
      <c r="B12" s="6" t="s">
        <v>24</v>
      </c>
      <c r="C12" s="7" t="s">
        <v>23</v>
      </c>
      <c r="D12" s="8" t="s">
        <v>24</v>
      </c>
      <c r="E12" s="57"/>
      <c r="F12" s="59"/>
      <c r="G12" s="57"/>
      <c r="H12" s="58"/>
      <c r="I12" s="59"/>
      <c r="J12" s="57"/>
      <c r="K12" s="59"/>
    </row>
    <row r="13" spans="1:11" ht="16.5" customHeight="1" x14ac:dyDescent="0.2">
      <c r="A13" s="5" t="s">
        <v>25</v>
      </c>
      <c r="B13" s="6" t="s">
        <v>26</v>
      </c>
      <c r="C13" s="7" t="s">
        <v>25</v>
      </c>
      <c r="D13" s="12" t="s">
        <v>26</v>
      </c>
      <c r="E13" s="48" t="s">
        <v>27</v>
      </c>
      <c r="F13" s="50"/>
      <c r="G13" s="48" t="s">
        <v>28</v>
      </c>
      <c r="H13" s="49"/>
      <c r="I13" s="50"/>
      <c r="J13" s="71" t="s">
        <v>29</v>
      </c>
      <c r="K13" s="50"/>
    </row>
    <row r="14" spans="1:11" ht="16.5" customHeight="1" x14ac:dyDescent="0.2">
      <c r="A14" s="10" t="s">
        <v>30</v>
      </c>
      <c r="B14" s="13" t="s">
        <v>31</v>
      </c>
      <c r="C14" s="10" t="s">
        <v>30</v>
      </c>
      <c r="D14" s="13" t="s">
        <v>90</v>
      </c>
      <c r="E14" s="72" t="s">
        <v>33</v>
      </c>
      <c r="F14" s="53"/>
      <c r="G14" s="51" t="s">
        <v>33</v>
      </c>
      <c r="H14" s="52"/>
      <c r="I14" s="53"/>
      <c r="J14" s="51" t="s">
        <v>33</v>
      </c>
      <c r="K14" s="53"/>
    </row>
    <row r="15" spans="1:11" ht="16.5" customHeight="1" x14ac:dyDescent="0.2">
      <c r="A15" s="10" t="s">
        <v>34</v>
      </c>
      <c r="B15" s="13" t="s">
        <v>31</v>
      </c>
      <c r="C15" s="10" t="s">
        <v>34</v>
      </c>
      <c r="D15" s="13" t="s">
        <v>32</v>
      </c>
      <c r="E15" s="54"/>
      <c r="F15" s="56"/>
      <c r="G15" s="54"/>
      <c r="H15" s="55"/>
      <c r="I15" s="56"/>
      <c r="J15" s="54"/>
      <c r="K15" s="56"/>
    </row>
    <row r="16" spans="1:11" ht="17.25" customHeight="1" x14ac:dyDescent="0.2">
      <c r="A16" s="6" t="s">
        <v>35</v>
      </c>
      <c r="B16" s="14">
        <v>660000</v>
      </c>
      <c r="C16" s="8" t="s">
        <v>35</v>
      </c>
      <c r="D16" s="15">
        <v>700000</v>
      </c>
      <c r="E16" s="57"/>
      <c r="F16" s="59"/>
      <c r="G16" s="57"/>
      <c r="H16" s="58"/>
      <c r="I16" s="59"/>
      <c r="J16" s="57"/>
      <c r="K16" s="59"/>
    </row>
    <row r="17" spans="1:11" ht="16.5" customHeight="1" x14ac:dyDescent="0.2">
      <c r="A17" s="16" t="s">
        <v>36</v>
      </c>
      <c r="B17" s="16">
        <f>Sheet2!B29</f>
        <v>660000</v>
      </c>
      <c r="C17" s="16" t="s">
        <v>36</v>
      </c>
      <c r="D17" s="16">
        <f>Sheet2!B30</f>
        <v>1045000</v>
      </c>
      <c r="E17" s="48" t="s">
        <v>37</v>
      </c>
      <c r="F17" s="50"/>
      <c r="G17" s="48" t="s">
        <v>38</v>
      </c>
      <c r="H17" s="49"/>
      <c r="I17" s="50"/>
      <c r="J17" s="48" t="s">
        <v>38</v>
      </c>
      <c r="K17" s="50"/>
    </row>
    <row r="18" spans="1:11" ht="16.5" customHeight="1" x14ac:dyDescent="0.2">
      <c r="A18" s="70">
        <v>3</v>
      </c>
      <c r="B18" s="49"/>
      <c r="C18" s="70">
        <v>4</v>
      </c>
      <c r="D18" s="50"/>
      <c r="E18" s="62">
        <v>150000</v>
      </c>
      <c r="F18" s="50"/>
      <c r="G18" s="62">
        <v>175000</v>
      </c>
      <c r="H18" s="49"/>
      <c r="I18" s="50"/>
      <c r="J18" s="62">
        <v>229000</v>
      </c>
      <c r="K18" s="50"/>
    </row>
    <row r="19" spans="1:11" ht="16.5" customHeight="1" x14ac:dyDescent="0.2">
      <c r="A19" s="1" t="s">
        <v>0</v>
      </c>
      <c r="B19" s="2"/>
      <c r="C19" s="3" t="s">
        <v>0</v>
      </c>
      <c r="D19" s="4"/>
      <c r="E19" s="48" t="s">
        <v>39</v>
      </c>
      <c r="F19" s="49"/>
      <c r="G19" s="50"/>
      <c r="H19" s="48" t="s">
        <v>40</v>
      </c>
      <c r="I19" s="49"/>
      <c r="J19" s="49"/>
      <c r="K19" s="50"/>
    </row>
    <row r="20" spans="1:11" ht="16.5" customHeight="1" x14ac:dyDescent="0.2">
      <c r="A20" s="5" t="s">
        <v>2</v>
      </c>
      <c r="B20" s="6" t="s">
        <v>4</v>
      </c>
      <c r="C20" s="7" t="s">
        <v>2</v>
      </c>
      <c r="D20" s="8" t="s">
        <v>41</v>
      </c>
      <c r="E20" s="51"/>
      <c r="F20" s="52"/>
      <c r="G20" s="53"/>
      <c r="H20" s="51"/>
      <c r="I20" s="52"/>
      <c r="J20" s="52"/>
      <c r="K20" s="53"/>
    </row>
    <row r="21" spans="1:11" ht="16.5" customHeight="1" x14ac:dyDescent="0.2">
      <c r="A21" s="5" t="s">
        <v>8</v>
      </c>
      <c r="B21" s="6" t="s">
        <v>9</v>
      </c>
      <c r="C21" s="7" t="s">
        <v>8</v>
      </c>
      <c r="D21" s="8" t="s">
        <v>9</v>
      </c>
      <c r="E21" s="54"/>
      <c r="F21" s="55"/>
      <c r="G21" s="56"/>
      <c r="H21" s="54"/>
      <c r="I21" s="55"/>
      <c r="J21" s="55"/>
      <c r="K21" s="56"/>
    </row>
    <row r="22" spans="1:11" ht="16.5" customHeight="1" x14ac:dyDescent="0.2">
      <c r="A22" s="5" t="s">
        <v>10</v>
      </c>
      <c r="B22" s="6" t="s">
        <v>11</v>
      </c>
      <c r="C22" s="7" t="s">
        <v>10</v>
      </c>
      <c r="D22" s="8" t="s">
        <v>11</v>
      </c>
      <c r="E22" s="54"/>
      <c r="F22" s="55"/>
      <c r="G22" s="56"/>
      <c r="H22" s="54"/>
      <c r="I22" s="55"/>
      <c r="J22" s="55"/>
      <c r="K22" s="56"/>
    </row>
    <row r="23" spans="1:11" ht="16.5" customHeight="1" x14ac:dyDescent="0.2">
      <c r="A23" s="5" t="s">
        <v>12</v>
      </c>
      <c r="B23" s="6" t="s">
        <v>13</v>
      </c>
      <c r="C23" s="7" t="s">
        <v>12</v>
      </c>
      <c r="D23" s="8" t="s">
        <v>13</v>
      </c>
      <c r="E23" s="54"/>
      <c r="F23" s="55"/>
      <c r="G23" s="56"/>
      <c r="H23" s="54"/>
      <c r="I23" s="55"/>
      <c r="J23" s="55"/>
      <c r="K23" s="56"/>
    </row>
    <row r="24" spans="1:11" ht="16.5" customHeight="1" x14ac:dyDescent="0.2">
      <c r="A24" s="5" t="s">
        <v>14</v>
      </c>
      <c r="B24" s="6" t="s">
        <v>42</v>
      </c>
      <c r="C24" s="7" t="s">
        <v>14</v>
      </c>
      <c r="D24" s="8" t="s">
        <v>42</v>
      </c>
      <c r="E24" s="54"/>
      <c r="F24" s="55"/>
      <c r="G24" s="56"/>
      <c r="H24" s="54"/>
      <c r="I24" s="55"/>
      <c r="J24" s="55"/>
      <c r="K24" s="56"/>
    </row>
    <row r="25" spans="1:11" ht="16.5" customHeight="1" x14ac:dyDescent="0.2">
      <c r="A25" s="5" t="s">
        <v>16</v>
      </c>
      <c r="B25" s="6" t="s">
        <v>17</v>
      </c>
      <c r="C25" s="7" t="s">
        <v>16</v>
      </c>
      <c r="D25" s="8" t="s">
        <v>17</v>
      </c>
      <c r="E25" s="54"/>
      <c r="F25" s="55"/>
      <c r="G25" s="56"/>
      <c r="H25" s="54"/>
      <c r="I25" s="55"/>
      <c r="J25" s="55"/>
      <c r="K25" s="56"/>
    </row>
    <row r="26" spans="1:11" ht="16.5" customHeight="1" x14ac:dyDescent="0.2">
      <c r="A26" s="5" t="s">
        <v>18</v>
      </c>
      <c r="B26" s="9" t="s">
        <v>19</v>
      </c>
      <c r="C26" s="7" t="s">
        <v>18</v>
      </c>
      <c r="D26" s="9" t="s">
        <v>19</v>
      </c>
      <c r="E26" s="54"/>
      <c r="F26" s="55"/>
      <c r="G26" s="56"/>
      <c r="H26" s="54"/>
      <c r="I26" s="55"/>
      <c r="J26" s="55"/>
      <c r="K26" s="56"/>
    </row>
    <row r="27" spans="1:11" ht="16.5" customHeight="1" x14ac:dyDescent="0.2">
      <c r="A27" s="5" t="s">
        <v>20</v>
      </c>
      <c r="B27" s="6" t="s">
        <v>19</v>
      </c>
      <c r="C27" s="7" t="s">
        <v>20</v>
      </c>
      <c r="D27" s="8" t="s">
        <v>19</v>
      </c>
      <c r="E27" s="54"/>
      <c r="F27" s="55"/>
      <c r="G27" s="56"/>
      <c r="H27" s="54"/>
      <c r="I27" s="55"/>
      <c r="J27" s="55"/>
      <c r="K27" s="56"/>
    </row>
    <row r="28" spans="1:11" ht="16.5" customHeight="1" x14ac:dyDescent="0.2">
      <c r="A28" s="10" t="s">
        <v>21</v>
      </c>
      <c r="B28" s="11" t="s">
        <v>22</v>
      </c>
      <c r="C28" s="10" t="s">
        <v>21</v>
      </c>
      <c r="D28" s="11" t="s">
        <v>22</v>
      </c>
      <c r="E28" s="54"/>
      <c r="F28" s="55"/>
      <c r="G28" s="56"/>
      <c r="H28" s="54"/>
      <c r="I28" s="55"/>
      <c r="J28" s="55"/>
      <c r="K28" s="56"/>
    </row>
    <row r="29" spans="1:11" ht="16.5" customHeight="1" x14ac:dyDescent="0.2">
      <c r="A29" s="5" t="s">
        <v>23</v>
      </c>
      <c r="B29" s="6" t="s">
        <v>24</v>
      </c>
      <c r="C29" s="7" t="s">
        <v>23</v>
      </c>
      <c r="D29" s="8" t="s">
        <v>24</v>
      </c>
      <c r="E29" s="57"/>
      <c r="F29" s="58"/>
      <c r="G29" s="59"/>
      <c r="H29" s="57"/>
      <c r="I29" s="58"/>
      <c r="J29" s="58"/>
      <c r="K29" s="59"/>
    </row>
    <row r="30" spans="1:11" ht="16.5" customHeight="1" x14ac:dyDescent="0.2">
      <c r="A30" s="5" t="s">
        <v>25</v>
      </c>
      <c r="B30" s="6" t="s">
        <v>44</v>
      </c>
      <c r="C30" s="7" t="s">
        <v>25</v>
      </c>
      <c r="D30" s="6" t="s">
        <v>26</v>
      </c>
      <c r="E30" s="48" t="s">
        <v>45</v>
      </c>
      <c r="F30" s="49"/>
      <c r="G30" s="50"/>
      <c r="H30" s="48" t="s">
        <v>45</v>
      </c>
      <c r="I30" s="49"/>
      <c r="J30" s="49"/>
      <c r="K30" s="50"/>
    </row>
    <row r="31" spans="1:11" ht="16.5" customHeight="1" x14ac:dyDescent="0.2">
      <c r="A31" s="10" t="s">
        <v>30</v>
      </c>
      <c r="B31" s="13" t="s">
        <v>32</v>
      </c>
      <c r="C31" s="10" t="s">
        <v>30</v>
      </c>
      <c r="D31" s="13" t="s">
        <v>31</v>
      </c>
      <c r="E31" s="60" t="s">
        <v>46</v>
      </c>
      <c r="F31" s="52"/>
      <c r="G31" s="53"/>
      <c r="H31" s="51" t="s">
        <v>47</v>
      </c>
      <c r="I31" s="52"/>
      <c r="J31" s="52"/>
      <c r="K31" s="53"/>
    </row>
    <row r="32" spans="1:11" ht="16.5" customHeight="1" x14ac:dyDescent="0.2">
      <c r="A32" s="10" t="s">
        <v>34</v>
      </c>
      <c r="B32" s="13" t="s">
        <v>32</v>
      </c>
      <c r="C32" s="10" t="s">
        <v>34</v>
      </c>
      <c r="D32" s="13" t="s">
        <v>31</v>
      </c>
      <c r="E32" s="57"/>
      <c r="F32" s="58"/>
      <c r="G32" s="59"/>
      <c r="H32" s="57"/>
      <c r="I32" s="58"/>
      <c r="J32" s="58"/>
      <c r="K32" s="59"/>
    </row>
    <row r="33" spans="1:11" ht="16.5" customHeight="1" x14ac:dyDescent="0.2">
      <c r="A33" s="6" t="s">
        <v>35</v>
      </c>
      <c r="B33" s="14">
        <v>890000</v>
      </c>
      <c r="C33" s="8" t="s">
        <v>35</v>
      </c>
      <c r="D33" s="15">
        <v>1050000</v>
      </c>
      <c r="E33" s="48" t="s">
        <v>48</v>
      </c>
      <c r="F33" s="49"/>
      <c r="G33" s="50"/>
      <c r="H33" s="48" t="s">
        <v>49</v>
      </c>
      <c r="I33" s="49"/>
      <c r="J33" s="49"/>
      <c r="K33" s="50"/>
    </row>
    <row r="34" spans="1:11" ht="16.5" customHeight="1" x14ac:dyDescent="0.2">
      <c r="A34" s="16" t="s">
        <v>36</v>
      </c>
      <c r="B34" s="16">
        <f>Sheet2!B31</f>
        <v>1420000</v>
      </c>
      <c r="C34" s="16" t="s">
        <v>36</v>
      </c>
      <c r="D34" s="16">
        <f>Sheet2!B32</f>
        <v>1050000</v>
      </c>
      <c r="E34" s="61">
        <v>195000</v>
      </c>
      <c r="F34" s="49"/>
      <c r="G34" s="50"/>
      <c r="H34" s="62">
        <v>549000</v>
      </c>
      <c r="I34" s="49"/>
      <c r="J34" s="49"/>
      <c r="K34" s="50"/>
    </row>
    <row r="35" spans="1:11" ht="16.5" customHeight="1" x14ac:dyDescent="0.2">
      <c r="A35" s="51" t="s">
        <v>50</v>
      </c>
      <c r="B35" s="52"/>
      <c r="C35" s="52"/>
      <c r="D35" s="53"/>
      <c r="E35" s="63" t="s">
        <v>51</v>
      </c>
      <c r="F35" s="52"/>
      <c r="G35" s="52"/>
      <c r="H35" s="52"/>
      <c r="I35" s="52"/>
      <c r="J35" s="52"/>
      <c r="K35" s="64"/>
    </row>
    <row r="36" spans="1:11" ht="16.5" customHeight="1" x14ac:dyDescent="0.2">
      <c r="A36" s="54"/>
      <c r="B36" s="55"/>
      <c r="C36" s="55"/>
      <c r="D36" s="56"/>
      <c r="E36" s="54"/>
      <c r="F36" s="55"/>
      <c r="G36" s="55"/>
      <c r="H36" s="55"/>
      <c r="I36" s="55"/>
      <c r="J36" s="55"/>
      <c r="K36" s="65"/>
    </row>
    <row r="37" spans="1:11" ht="16.5" customHeight="1" x14ac:dyDescent="0.2">
      <c r="A37" s="69" t="s">
        <v>52</v>
      </c>
      <c r="B37" s="55"/>
      <c r="C37" s="55"/>
      <c r="D37" s="56"/>
      <c r="E37" s="54"/>
      <c r="F37" s="55"/>
      <c r="G37" s="55"/>
      <c r="H37" s="55"/>
      <c r="I37" s="55"/>
      <c r="J37" s="55"/>
      <c r="K37" s="65"/>
    </row>
    <row r="38" spans="1:11" ht="16.5" customHeight="1" x14ac:dyDescent="0.2">
      <c r="A38" s="54"/>
      <c r="B38" s="55"/>
      <c r="C38" s="55"/>
      <c r="D38" s="56"/>
      <c r="E38" s="54"/>
      <c r="F38" s="55"/>
      <c r="G38" s="55"/>
      <c r="H38" s="55"/>
      <c r="I38" s="55"/>
      <c r="J38" s="55"/>
      <c r="K38" s="65"/>
    </row>
    <row r="39" spans="1:11" ht="16.5" customHeight="1" x14ac:dyDescent="0.2">
      <c r="A39" s="54"/>
      <c r="B39" s="55"/>
      <c r="C39" s="55"/>
      <c r="D39" s="56"/>
      <c r="E39" s="54"/>
      <c r="F39" s="55"/>
      <c r="G39" s="55"/>
      <c r="H39" s="55"/>
      <c r="I39" s="55"/>
      <c r="J39" s="55"/>
      <c r="K39" s="65"/>
    </row>
    <row r="40" spans="1:11" ht="16.5" customHeight="1" x14ac:dyDescent="0.2">
      <c r="A40" s="54"/>
      <c r="B40" s="55"/>
      <c r="C40" s="55"/>
      <c r="D40" s="56"/>
      <c r="E40" s="54"/>
      <c r="F40" s="55"/>
      <c r="G40" s="55"/>
      <c r="H40" s="55"/>
      <c r="I40" s="55"/>
      <c r="J40" s="55"/>
      <c r="K40" s="65"/>
    </row>
    <row r="41" spans="1:11" ht="16.5" customHeight="1" x14ac:dyDescent="0.2">
      <c r="A41" s="54"/>
      <c r="B41" s="55"/>
      <c r="C41" s="55"/>
      <c r="D41" s="56"/>
      <c r="E41" s="54"/>
      <c r="F41" s="55"/>
      <c r="G41" s="55"/>
      <c r="H41" s="55"/>
      <c r="I41" s="55"/>
      <c r="J41" s="55"/>
      <c r="K41" s="65"/>
    </row>
    <row r="42" spans="1:11" ht="16.5" customHeight="1" x14ac:dyDescent="0.2">
      <c r="A42" s="54"/>
      <c r="B42" s="55"/>
      <c r="C42" s="55"/>
      <c r="D42" s="56"/>
      <c r="E42" s="54"/>
      <c r="F42" s="55"/>
      <c r="G42" s="55"/>
      <c r="H42" s="55"/>
      <c r="I42" s="55"/>
      <c r="J42" s="55"/>
      <c r="K42" s="65"/>
    </row>
    <row r="43" spans="1:11" ht="16.5" customHeight="1" x14ac:dyDescent="0.2">
      <c r="A43" s="57"/>
      <c r="B43" s="58"/>
      <c r="C43" s="58"/>
      <c r="D43" s="59"/>
      <c r="E43" s="66"/>
      <c r="F43" s="67"/>
      <c r="G43" s="67"/>
      <c r="H43" s="67"/>
      <c r="I43" s="67"/>
      <c r="J43" s="67"/>
      <c r="K43" s="68"/>
    </row>
    <row r="44" spans="1:11" ht="16.5" customHeight="1" x14ac:dyDescent="0.2">
      <c r="A44" s="17"/>
      <c r="B44" s="17"/>
      <c r="C44" s="17"/>
      <c r="D44" s="17"/>
    </row>
    <row r="45" spans="1:11" ht="16.5" customHeight="1" x14ac:dyDescent="0.2">
      <c r="A45" s="17"/>
      <c r="B45" s="17"/>
      <c r="C45" s="17"/>
      <c r="D45" s="17"/>
    </row>
    <row r="46" spans="1:11" ht="16.5" customHeight="1" x14ac:dyDescent="0.2">
      <c r="A46" s="17"/>
      <c r="B46" s="17"/>
      <c r="C46" s="17"/>
      <c r="D46" s="17"/>
    </row>
    <row r="47" spans="1:11" ht="16.5" customHeight="1" x14ac:dyDescent="0.2"/>
    <row r="48" spans="1:11"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row r="138" ht="16.5" customHeight="1" x14ac:dyDescent="0.2"/>
    <row r="139" ht="16.5" customHeight="1" x14ac:dyDescent="0.2"/>
    <row r="140" ht="16.5" customHeight="1" x14ac:dyDescent="0.2"/>
    <row r="141" ht="16.5" customHeight="1" x14ac:dyDescent="0.2"/>
    <row r="142" ht="16.5" customHeight="1" x14ac:dyDescent="0.2"/>
    <row r="143" ht="16.5" customHeight="1" x14ac:dyDescent="0.2"/>
    <row r="144"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row r="200" ht="16.5" customHeight="1" x14ac:dyDescent="0.2"/>
    <row r="201" ht="16.5" customHeight="1" x14ac:dyDescent="0.2"/>
    <row r="202" ht="16.5" customHeight="1" x14ac:dyDescent="0.2"/>
    <row r="203" ht="16.5" customHeight="1" x14ac:dyDescent="0.2"/>
    <row r="204" ht="16.5" customHeight="1" x14ac:dyDescent="0.2"/>
    <row r="205" ht="16.5" customHeight="1" x14ac:dyDescent="0.2"/>
    <row r="206" ht="16.5" customHeight="1" x14ac:dyDescent="0.2"/>
    <row r="207" ht="16.5" customHeight="1" x14ac:dyDescent="0.2"/>
    <row r="208" ht="16.5" customHeight="1" x14ac:dyDescent="0.2"/>
    <row r="209" ht="16.5" customHeight="1" x14ac:dyDescent="0.2"/>
    <row r="210" ht="16.5" customHeight="1" x14ac:dyDescent="0.2"/>
    <row r="211" ht="16.5" customHeight="1" x14ac:dyDescent="0.2"/>
    <row r="212" ht="16.5" customHeight="1" x14ac:dyDescent="0.2"/>
    <row r="213" ht="16.5" customHeight="1" x14ac:dyDescent="0.2"/>
    <row r="214" ht="16.5" customHeight="1" x14ac:dyDescent="0.2"/>
    <row r="215" ht="16.5" customHeight="1" x14ac:dyDescent="0.2"/>
    <row r="216" ht="16.5" customHeight="1" x14ac:dyDescent="0.2"/>
    <row r="217" ht="16.5" customHeight="1" x14ac:dyDescent="0.2"/>
    <row r="218" ht="16.5" customHeight="1" x14ac:dyDescent="0.2"/>
    <row r="219" ht="16.5" customHeight="1" x14ac:dyDescent="0.2"/>
    <row r="220" ht="16.5" customHeight="1" x14ac:dyDescent="0.2"/>
    <row r="221" ht="16.5" customHeight="1" x14ac:dyDescent="0.2"/>
    <row r="222" ht="16.5" customHeight="1" x14ac:dyDescent="0.2"/>
    <row r="223" ht="16.5" customHeight="1" x14ac:dyDescent="0.2"/>
    <row r="224" ht="16.5" customHeight="1" x14ac:dyDescent="0.2"/>
    <row r="225" ht="16.5" customHeight="1" x14ac:dyDescent="0.2"/>
    <row r="226" ht="16.5" customHeight="1" x14ac:dyDescent="0.2"/>
    <row r="227" ht="16.5" customHeight="1" x14ac:dyDescent="0.2"/>
    <row r="228" ht="16.5" customHeight="1" x14ac:dyDescent="0.2"/>
    <row r="229" ht="16.5" customHeight="1" x14ac:dyDescent="0.2"/>
    <row r="230" ht="16.5" customHeight="1" x14ac:dyDescent="0.2"/>
    <row r="231" ht="16.5" customHeight="1" x14ac:dyDescent="0.2"/>
    <row r="232" ht="16.5" customHeight="1" x14ac:dyDescent="0.2"/>
    <row r="233" ht="16.5" customHeight="1" x14ac:dyDescent="0.2"/>
    <row r="234" ht="16.5" customHeight="1" x14ac:dyDescent="0.2"/>
    <row r="235" ht="16.5" customHeight="1" x14ac:dyDescent="0.2"/>
    <row r="236" ht="16.5" customHeight="1" x14ac:dyDescent="0.2"/>
    <row r="237" ht="16.5" customHeight="1" x14ac:dyDescent="0.2"/>
    <row r="238" ht="16.5" customHeight="1" x14ac:dyDescent="0.2"/>
    <row r="239" ht="16.5" customHeight="1" x14ac:dyDescent="0.2"/>
    <row r="240" ht="16.5" customHeight="1" x14ac:dyDescent="0.2"/>
    <row r="241" ht="16.5" customHeight="1" x14ac:dyDescent="0.2"/>
    <row r="242" ht="16.5" customHeight="1" x14ac:dyDescent="0.2"/>
    <row r="243" ht="16.5" customHeight="1" x14ac:dyDescent="0.2"/>
    <row r="244" ht="16.5" customHeight="1" x14ac:dyDescent="0.2"/>
    <row r="245" ht="16.5" customHeight="1" x14ac:dyDescent="0.2"/>
    <row r="246" ht="16.5" customHeight="1" x14ac:dyDescent="0.2"/>
    <row r="247" ht="16.5" customHeight="1" x14ac:dyDescent="0.2"/>
    <row r="248" ht="16.5" customHeight="1" x14ac:dyDescent="0.2"/>
    <row r="249" ht="16.5" customHeight="1" x14ac:dyDescent="0.2"/>
    <row r="250" ht="16.5" customHeight="1" x14ac:dyDescent="0.2"/>
    <row r="251" ht="16.5" customHeight="1" x14ac:dyDescent="0.2"/>
    <row r="252" ht="16.5" customHeight="1" x14ac:dyDescent="0.2"/>
    <row r="253" ht="16.5" customHeight="1" x14ac:dyDescent="0.2"/>
    <row r="254" ht="16.5" customHeight="1" x14ac:dyDescent="0.2"/>
    <row r="255" ht="16.5" customHeight="1" x14ac:dyDescent="0.2"/>
    <row r="256" ht="16.5" customHeight="1" x14ac:dyDescent="0.2"/>
    <row r="257" ht="16.5" customHeight="1" x14ac:dyDescent="0.2"/>
    <row r="258" ht="16.5" customHeight="1" x14ac:dyDescent="0.2"/>
    <row r="259" ht="16.5" customHeight="1" x14ac:dyDescent="0.2"/>
    <row r="260" ht="16.5" customHeight="1" x14ac:dyDescent="0.2"/>
    <row r="261" ht="16.5" customHeight="1" x14ac:dyDescent="0.2"/>
    <row r="262" ht="16.5" customHeight="1" x14ac:dyDescent="0.2"/>
    <row r="263" ht="16.5" customHeight="1" x14ac:dyDescent="0.2"/>
    <row r="264" ht="16.5" customHeight="1" x14ac:dyDescent="0.2"/>
    <row r="265" ht="16.5" customHeight="1" x14ac:dyDescent="0.2"/>
    <row r="266" ht="16.5" customHeight="1" x14ac:dyDescent="0.2"/>
    <row r="267" ht="16.5" customHeight="1" x14ac:dyDescent="0.2"/>
    <row r="268" ht="16.5" customHeight="1" x14ac:dyDescent="0.2"/>
    <row r="269" ht="16.5" customHeight="1" x14ac:dyDescent="0.2"/>
    <row r="270" ht="16.5" customHeight="1" x14ac:dyDescent="0.2"/>
    <row r="271" ht="16.5" customHeight="1" x14ac:dyDescent="0.2"/>
    <row r="272" ht="16.5" customHeight="1" x14ac:dyDescent="0.2"/>
    <row r="273" ht="16.5" customHeight="1" x14ac:dyDescent="0.2"/>
    <row r="274" ht="16.5" customHeight="1" x14ac:dyDescent="0.2"/>
    <row r="275" ht="16.5" customHeight="1" x14ac:dyDescent="0.2"/>
    <row r="276" ht="16.5" customHeight="1" x14ac:dyDescent="0.2"/>
    <row r="277" ht="16.5" customHeight="1" x14ac:dyDescent="0.2"/>
    <row r="278" ht="16.5" customHeight="1" x14ac:dyDescent="0.2"/>
    <row r="279" ht="16.5" customHeight="1" x14ac:dyDescent="0.2"/>
    <row r="280" ht="16.5" customHeight="1" x14ac:dyDescent="0.2"/>
    <row r="281" ht="16.5" customHeight="1" x14ac:dyDescent="0.2"/>
    <row r="282" ht="16.5" customHeight="1" x14ac:dyDescent="0.2"/>
    <row r="283" ht="16.5" customHeight="1" x14ac:dyDescent="0.2"/>
    <row r="284" ht="16.5" customHeight="1" x14ac:dyDescent="0.2"/>
    <row r="285" ht="16.5" customHeight="1" x14ac:dyDescent="0.2"/>
    <row r="286" ht="16.5" customHeight="1" x14ac:dyDescent="0.2"/>
    <row r="287" ht="16.5" customHeight="1" x14ac:dyDescent="0.2"/>
    <row r="288" ht="16.5" customHeight="1" x14ac:dyDescent="0.2"/>
    <row r="289" ht="16.5" customHeight="1" x14ac:dyDescent="0.2"/>
    <row r="290" ht="16.5" customHeight="1" x14ac:dyDescent="0.2"/>
    <row r="291" ht="16.5" customHeight="1" x14ac:dyDescent="0.2"/>
    <row r="292" ht="16.5" customHeight="1" x14ac:dyDescent="0.2"/>
    <row r="293" ht="16.5" customHeight="1" x14ac:dyDescent="0.2"/>
    <row r="294" ht="16.5" customHeight="1" x14ac:dyDescent="0.2"/>
    <row r="295" ht="16.5" customHeight="1" x14ac:dyDescent="0.2"/>
    <row r="296" ht="16.5" customHeight="1" x14ac:dyDescent="0.2"/>
    <row r="297" ht="16.5" customHeight="1" x14ac:dyDescent="0.2"/>
    <row r="298" ht="16.5" customHeight="1" x14ac:dyDescent="0.2"/>
    <row r="299" ht="16.5" customHeight="1" x14ac:dyDescent="0.2"/>
    <row r="300" ht="16.5" customHeight="1" x14ac:dyDescent="0.2"/>
    <row r="301" ht="16.5" customHeight="1" x14ac:dyDescent="0.2"/>
    <row r="302" ht="16.5" customHeight="1" x14ac:dyDescent="0.2"/>
    <row r="303" ht="16.5" customHeight="1" x14ac:dyDescent="0.2"/>
    <row r="304" ht="16.5" customHeight="1" x14ac:dyDescent="0.2"/>
    <row r="305" ht="16.5" customHeight="1" x14ac:dyDescent="0.2"/>
    <row r="306" ht="16.5" customHeight="1" x14ac:dyDescent="0.2"/>
    <row r="307" ht="16.5" customHeight="1" x14ac:dyDescent="0.2"/>
    <row r="308" ht="16.5" customHeight="1" x14ac:dyDescent="0.2"/>
    <row r="309" ht="16.5" customHeight="1" x14ac:dyDescent="0.2"/>
    <row r="310" ht="16.5" customHeight="1" x14ac:dyDescent="0.2"/>
    <row r="311" ht="16.5" customHeight="1" x14ac:dyDescent="0.2"/>
    <row r="312" ht="16.5" customHeight="1" x14ac:dyDescent="0.2"/>
    <row r="313" ht="16.5" customHeight="1" x14ac:dyDescent="0.2"/>
    <row r="314" ht="16.5" customHeight="1" x14ac:dyDescent="0.2"/>
    <row r="315" ht="16.5" customHeight="1" x14ac:dyDescent="0.2"/>
    <row r="316" ht="16.5" customHeight="1" x14ac:dyDescent="0.2"/>
    <row r="317" ht="16.5" customHeight="1" x14ac:dyDescent="0.2"/>
    <row r="318" ht="16.5" customHeight="1" x14ac:dyDescent="0.2"/>
    <row r="319" ht="16.5" customHeight="1" x14ac:dyDescent="0.2"/>
    <row r="320" ht="16.5" customHeight="1" x14ac:dyDescent="0.2"/>
    <row r="321" ht="16.5" customHeight="1" x14ac:dyDescent="0.2"/>
    <row r="322" ht="16.5" customHeight="1" x14ac:dyDescent="0.2"/>
    <row r="323" ht="16.5" customHeight="1" x14ac:dyDescent="0.2"/>
    <row r="324" ht="16.5" customHeight="1" x14ac:dyDescent="0.2"/>
    <row r="325" ht="16.5" customHeight="1" x14ac:dyDescent="0.2"/>
    <row r="326" ht="16.5" customHeight="1" x14ac:dyDescent="0.2"/>
    <row r="327" ht="16.5" customHeight="1" x14ac:dyDescent="0.2"/>
    <row r="328" ht="16.5" customHeight="1" x14ac:dyDescent="0.2"/>
    <row r="329" ht="16.5" customHeight="1" x14ac:dyDescent="0.2"/>
    <row r="330" ht="16.5" customHeight="1" x14ac:dyDescent="0.2"/>
    <row r="331" ht="16.5" customHeight="1" x14ac:dyDescent="0.2"/>
    <row r="332" ht="16.5" customHeight="1" x14ac:dyDescent="0.2"/>
    <row r="333" ht="16.5" customHeight="1" x14ac:dyDescent="0.2"/>
    <row r="334" ht="16.5" customHeight="1" x14ac:dyDescent="0.2"/>
    <row r="335" ht="16.5" customHeight="1" x14ac:dyDescent="0.2"/>
    <row r="336" ht="16.5" customHeight="1" x14ac:dyDescent="0.2"/>
    <row r="337" ht="16.5" customHeight="1" x14ac:dyDescent="0.2"/>
    <row r="338" ht="16.5" customHeight="1" x14ac:dyDescent="0.2"/>
    <row r="339" ht="16.5" customHeight="1" x14ac:dyDescent="0.2"/>
    <row r="340" ht="16.5" customHeight="1" x14ac:dyDescent="0.2"/>
    <row r="341" ht="16.5" customHeight="1" x14ac:dyDescent="0.2"/>
    <row r="342" ht="16.5" customHeight="1" x14ac:dyDescent="0.2"/>
    <row r="343" ht="16.5" customHeight="1" x14ac:dyDescent="0.2"/>
    <row r="344" ht="16.5" customHeight="1" x14ac:dyDescent="0.2"/>
    <row r="345" ht="16.5" customHeight="1" x14ac:dyDescent="0.2"/>
    <row r="346" ht="16.5" customHeight="1" x14ac:dyDescent="0.2"/>
    <row r="347" ht="16.5" customHeight="1" x14ac:dyDescent="0.2"/>
    <row r="348" ht="16.5" customHeight="1" x14ac:dyDescent="0.2"/>
    <row r="349" ht="16.5" customHeight="1" x14ac:dyDescent="0.2"/>
    <row r="350" ht="16.5" customHeight="1" x14ac:dyDescent="0.2"/>
    <row r="351" ht="16.5" customHeight="1" x14ac:dyDescent="0.2"/>
    <row r="352" ht="16.5" customHeight="1" x14ac:dyDescent="0.2"/>
    <row r="353" ht="16.5" customHeight="1" x14ac:dyDescent="0.2"/>
    <row r="354" ht="16.5" customHeight="1" x14ac:dyDescent="0.2"/>
    <row r="355" ht="16.5" customHeight="1" x14ac:dyDescent="0.2"/>
    <row r="356" ht="16.5" customHeight="1" x14ac:dyDescent="0.2"/>
    <row r="357" ht="16.5" customHeight="1" x14ac:dyDescent="0.2"/>
    <row r="358" ht="16.5" customHeight="1" x14ac:dyDescent="0.2"/>
    <row r="359" ht="16.5" customHeight="1" x14ac:dyDescent="0.2"/>
    <row r="360" ht="16.5" customHeight="1" x14ac:dyDescent="0.2"/>
    <row r="361" ht="16.5" customHeight="1" x14ac:dyDescent="0.2"/>
    <row r="362" ht="16.5" customHeight="1" x14ac:dyDescent="0.2"/>
    <row r="363" ht="16.5" customHeight="1" x14ac:dyDescent="0.2"/>
    <row r="364" ht="16.5" customHeight="1" x14ac:dyDescent="0.2"/>
    <row r="365" ht="16.5" customHeight="1" x14ac:dyDescent="0.2"/>
    <row r="366" ht="16.5" customHeight="1" x14ac:dyDescent="0.2"/>
    <row r="367" ht="16.5" customHeight="1" x14ac:dyDescent="0.2"/>
    <row r="368" ht="16.5" customHeight="1" x14ac:dyDescent="0.2"/>
    <row r="369" ht="16.5" customHeight="1" x14ac:dyDescent="0.2"/>
    <row r="370" ht="16.5" customHeight="1" x14ac:dyDescent="0.2"/>
    <row r="371" ht="16.5" customHeight="1" x14ac:dyDescent="0.2"/>
    <row r="372" ht="16.5" customHeight="1" x14ac:dyDescent="0.2"/>
    <row r="373" ht="16.5" customHeight="1" x14ac:dyDescent="0.2"/>
    <row r="374" ht="16.5" customHeight="1" x14ac:dyDescent="0.2"/>
    <row r="375" ht="16.5" customHeight="1" x14ac:dyDescent="0.2"/>
    <row r="376" ht="16.5" customHeight="1" x14ac:dyDescent="0.2"/>
    <row r="377" ht="16.5" customHeight="1" x14ac:dyDescent="0.2"/>
    <row r="378" ht="16.5" customHeight="1" x14ac:dyDescent="0.2"/>
    <row r="379" ht="16.5" customHeight="1" x14ac:dyDescent="0.2"/>
    <row r="380" ht="16.5" customHeight="1" x14ac:dyDescent="0.2"/>
    <row r="381" ht="16.5" customHeight="1" x14ac:dyDescent="0.2"/>
    <row r="382" ht="16.5" customHeight="1" x14ac:dyDescent="0.2"/>
    <row r="383" ht="16.5" customHeight="1" x14ac:dyDescent="0.2"/>
    <row r="384" ht="16.5" customHeight="1" x14ac:dyDescent="0.2"/>
    <row r="385" ht="16.5" customHeight="1" x14ac:dyDescent="0.2"/>
    <row r="386" ht="16.5" customHeight="1" x14ac:dyDescent="0.2"/>
    <row r="387" ht="16.5" customHeight="1" x14ac:dyDescent="0.2"/>
    <row r="388" ht="16.5" customHeight="1" x14ac:dyDescent="0.2"/>
    <row r="389" ht="16.5" customHeight="1" x14ac:dyDescent="0.2"/>
    <row r="390" ht="16.5" customHeight="1" x14ac:dyDescent="0.2"/>
    <row r="391" ht="16.5" customHeight="1" x14ac:dyDescent="0.2"/>
    <row r="392" ht="16.5" customHeight="1" x14ac:dyDescent="0.2"/>
    <row r="393" ht="16.5" customHeight="1" x14ac:dyDescent="0.2"/>
    <row r="394" ht="16.5" customHeight="1" x14ac:dyDescent="0.2"/>
    <row r="395" ht="16.5" customHeight="1" x14ac:dyDescent="0.2"/>
    <row r="396" ht="16.5" customHeight="1" x14ac:dyDescent="0.2"/>
    <row r="397" ht="16.5" customHeight="1" x14ac:dyDescent="0.2"/>
    <row r="398" ht="16.5" customHeight="1" x14ac:dyDescent="0.2"/>
    <row r="399" ht="16.5" customHeight="1" x14ac:dyDescent="0.2"/>
    <row r="400" ht="16.5" customHeight="1" x14ac:dyDescent="0.2"/>
    <row r="401" ht="16.5" customHeight="1" x14ac:dyDescent="0.2"/>
    <row r="402" ht="16.5" customHeight="1" x14ac:dyDescent="0.2"/>
    <row r="403" ht="16.5" customHeight="1" x14ac:dyDescent="0.2"/>
    <row r="404" ht="16.5" customHeight="1" x14ac:dyDescent="0.2"/>
    <row r="405" ht="16.5" customHeight="1" x14ac:dyDescent="0.2"/>
    <row r="406" ht="16.5" customHeight="1" x14ac:dyDescent="0.2"/>
    <row r="407" ht="16.5" customHeight="1" x14ac:dyDescent="0.2"/>
    <row r="408" ht="16.5" customHeight="1" x14ac:dyDescent="0.2"/>
    <row r="409" ht="16.5" customHeight="1" x14ac:dyDescent="0.2"/>
    <row r="410" ht="16.5" customHeight="1" x14ac:dyDescent="0.2"/>
    <row r="411" ht="16.5" customHeight="1" x14ac:dyDescent="0.2"/>
    <row r="412" ht="16.5" customHeight="1" x14ac:dyDescent="0.2"/>
    <row r="413" ht="16.5" customHeight="1" x14ac:dyDescent="0.2"/>
    <row r="414" ht="16.5" customHeight="1" x14ac:dyDescent="0.2"/>
    <row r="415" ht="16.5" customHeight="1" x14ac:dyDescent="0.2"/>
    <row r="416" ht="16.5" customHeight="1" x14ac:dyDescent="0.2"/>
    <row r="417" ht="16.5" customHeight="1" x14ac:dyDescent="0.2"/>
    <row r="418" ht="16.5" customHeight="1" x14ac:dyDescent="0.2"/>
    <row r="419" ht="16.5" customHeight="1" x14ac:dyDescent="0.2"/>
    <row r="420" ht="16.5" customHeight="1" x14ac:dyDescent="0.2"/>
    <row r="421" ht="16.5" customHeight="1" x14ac:dyDescent="0.2"/>
    <row r="422" ht="16.5" customHeight="1" x14ac:dyDescent="0.2"/>
    <row r="423" ht="16.5" customHeight="1" x14ac:dyDescent="0.2"/>
    <row r="424" ht="16.5" customHeight="1" x14ac:dyDescent="0.2"/>
    <row r="425" ht="16.5" customHeight="1" x14ac:dyDescent="0.2"/>
    <row r="426" ht="16.5" customHeight="1" x14ac:dyDescent="0.2"/>
    <row r="427" ht="16.5" customHeight="1" x14ac:dyDescent="0.2"/>
    <row r="428" ht="16.5" customHeight="1" x14ac:dyDescent="0.2"/>
    <row r="429" ht="16.5" customHeight="1" x14ac:dyDescent="0.2"/>
    <row r="430" ht="16.5" customHeight="1" x14ac:dyDescent="0.2"/>
    <row r="431" ht="16.5" customHeight="1" x14ac:dyDescent="0.2"/>
    <row r="432" ht="16.5" customHeight="1" x14ac:dyDescent="0.2"/>
    <row r="433" ht="16.5" customHeight="1" x14ac:dyDescent="0.2"/>
    <row r="434" ht="16.5" customHeight="1" x14ac:dyDescent="0.2"/>
    <row r="435" ht="16.5" customHeight="1" x14ac:dyDescent="0.2"/>
    <row r="436" ht="16.5" customHeight="1" x14ac:dyDescent="0.2"/>
    <row r="437" ht="16.5" customHeight="1" x14ac:dyDescent="0.2"/>
    <row r="438" ht="16.5" customHeight="1" x14ac:dyDescent="0.2"/>
    <row r="439" ht="16.5" customHeight="1" x14ac:dyDescent="0.2"/>
    <row r="440" ht="16.5" customHeight="1" x14ac:dyDescent="0.2"/>
    <row r="441" ht="16.5" customHeight="1" x14ac:dyDescent="0.2"/>
    <row r="442" ht="16.5" customHeight="1" x14ac:dyDescent="0.2"/>
    <row r="443" ht="16.5" customHeight="1" x14ac:dyDescent="0.2"/>
    <row r="444" ht="16.5" customHeight="1" x14ac:dyDescent="0.2"/>
    <row r="445" ht="16.5" customHeight="1" x14ac:dyDescent="0.2"/>
    <row r="446" ht="16.5" customHeight="1" x14ac:dyDescent="0.2"/>
    <row r="447" ht="16.5" customHeight="1" x14ac:dyDescent="0.2"/>
    <row r="448" ht="16.5" customHeight="1" x14ac:dyDescent="0.2"/>
    <row r="449" ht="16.5" customHeight="1" x14ac:dyDescent="0.2"/>
    <row r="450" ht="16.5" customHeight="1" x14ac:dyDescent="0.2"/>
    <row r="451" ht="16.5" customHeight="1" x14ac:dyDescent="0.2"/>
    <row r="452" ht="16.5" customHeight="1" x14ac:dyDescent="0.2"/>
    <row r="453" ht="16.5" customHeight="1" x14ac:dyDescent="0.2"/>
    <row r="454" ht="16.5" customHeight="1" x14ac:dyDescent="0.2"/>
    <row r="455" ht="16.5" customHeight="1" x14ac:dyDescent="0.2"/>
    <row r="456" ht="16.5" customHeight="1" x14ac:dyDescent="0.2"/>
    <row r="457" ht="16.5" customHeight="1" x14ac:dyDescent="0.2"/>
    <row r="458" ht="16.5" customHeight="1" x14ac:dyDescent="0.2"/>
    <row r="459" ht="16.5" customHeight="1" x14ac:dyDescent="0.2"/>
    <row r="460" ht="16.5" customHeight="1" x14ac:dyDescent="0.2"/>
    <row r="461" ht="16.5" customHeight="1" x14ac:dyDescent="0.2"/>
    <row r="462" ht="16.5" customHeight="1" x14ac:dyDescent="0.2"/>
    <row r="463" ht="16.5" customHeight="1" x14ac:dyDescent="0.2"/>
    <row r="464" ht="16.5" customHeight="1" x14ac:dyDescent="0.2"/>
    <row r="465" ht="16.5" customHeight="1" x14ac:dyDescent="0.2"/>
    <row r="466" ht="16.5" customHeight="1" x14ac:dyDescent="0.2"/>
    <row r="467" ht="16.5" customHeight="1" x14ac:dyDescent="0.2"/>
    <row r="468" ht="16.5" customHeight="1" x14ac:dyDescent="0.2"/>
    <row r="469" ht="16.5" customHeight="1" x14ac:dyDescent="0.2"/>
    <row r="470" ht="16.5" customHeight="1" x14ac:dyDescent="0.2"/>
    <row r="471" ht="16.5" customHeight="1" x14ac:dyDescent="0.2"/>
    <row r="472" ht="16.5" customHeight="1" x14ac:dyDescent="0.2"/>
    <row r="473" ht="16.5" customHeight="1" x14ac:dyDescent="0.2"/>
    <row r="474" ht="16.5" customHeight="1" x14ac:dyDescent="0.2"/>
    <row r="475" ht="16.5" customHeight="1" x14ac:dyDescent="0.2"/>
    <row r="476" ht="16.5" customHeight="1" x14ac:dyDescent="0.2"/>
    <row r="477" ht="16.5" customHeight="1" x14ac:dyDescent="0.2"/>
    <row r="478" ht="16.5" customHeight="1" x14ac:dyDescent="0.2"/>
    <row r="479" ht="16.5" customHeight="1" x14ac:dyDescent="0.2"/>
    <row r="480" ht="16.5" customHeight="1" x14ac:dyDescent="0.2"/>
    <row r="481" ht="16.5" customHeight="1" x14ac:dyDescent="0.2"/>
    <row r="482" ht="16.5" customHeight="1" x14ac:dyDescent="0.2"/>
    <row r="483" ht="16.5" customHeight="1" x14ac:dyDescent="0.2"/>
    <row r="484" ht="16.5" customHeight="1" x14ac:dyDescent="0.2"/>
    <row r="485" ht="16.5" customHeight="1" x14ac:dyDescent="0.2"/>
    <row r="486" ht="16.5" customHeight="1" x14ac:dyDescent="0.2"/>
    <row r="487" ht="16.5" customHeight="1" x14ac:dyDescent="0.2"/>
    <row r="488" ht="16.5" customHeight="1" x14ac:dyDescent="0.2"/>
    <row r="489" ht="16.5" customHeight="1" x14ac:dyDescent="0.2"/>
    <row r="490" ht="16.5" customHeight="1" x14ac:dyDescent="0.2"/>
    <row r="491" ht="16.5" customHeight="1" x14ac:dyDescent="0.2"/>
    <row r="492" ht="16.5" customHeight="1" x14ac:dyDescent="0.2"/>
    <row r="493" ht="16.5" customHeight="1" x14ac:dyDescent="0.2"/>
    <row r="494" ht="16.5" customHeight="1" x14ac:dyDescent="0.2"/>
    <row r="495" ht="16.5" customHeight="1" x14ac:dyDescent="0.2"/>
    <row r="496" ht="16.5" customHeight="1" x14ac:dyDescent="0.2"/>
    <row r="497" ht="16.5" customHeight="1" x14ac:dyDescent="0.2"/>
    <row r="498" ht="16.5" customHeight="1" x14ac:dyDescent="0.2"/>
    <row r="499" ht="16.5" customHeight="1" x14ac:dyDescent="0.2"/>
    <row r="500" ht="16.5" customHeight="1" x14ac:dyDescent="0.2"/>
    <row r="501" ht="16.5" customHeight="1" x14ac:dyDescent="0.2"/>
    <row r="502" ht="16.5" customHeight="1" x14ac:dyDescent="0.2"/>
    <row r="503" ht="16.5" customHeight="1" x14ac:dyDescent="0.2"/>
    <row r="504" ht="16.5" customHeight="1" x14ac:dyDescent="0.2"/>
    <row r="505" ht="16.5" customHeight="1" x14ac:dyDescent="0.2"/>
    <row r="506" ht="16.5" customHeight="1" x14ac:dyDescent="0.2"/>
    <row r="507" ht="16.5" customHeight="1" x14ac:dyDescent="0.2"/>
    <row r="508" ht="16.5" customHeight="1" x14ac:dyDescent="0.2"/>
    <row r="509" ht="16.5" customHeight="1" x14ac:dyDescent="0.2"/>
    <row r="510" ht="16.5" customHeight="1" x14ac:dyDescent="0.2"/>
    <row r="511" ht="16.5" customHeight="1" x14ac:dyDescent="0.2"/>
    <row r="512" ht="16.5" customHeight="1" x14ac:dyDescent="0.2"/>
    <row r="513" ht="16.5" customHeight="1" x14ac:dyDescent="0.2"/>
    <row r="514" ht="16.5" customHeight="1" x14ac:dyDescent="0.2"/>
    <row r="515" ht="16.5" customHeight="1" x14ac:dyDescent="0.2"/>
    <row r="516" ht="16.5" customHeight="1" x14ac:dyDescent="0.2"/>
    <row r="517" ht="16.5" customHeight="1" x14ac:dyDescent="0.2"/>
    <row r="518" ht="16.5" customHeight="1" x14ac:dyDescent="0.2"/>
    <row r="519" ht="16.5" customHeight="1" x14ac:dyDescent="0.2"/>
    <row r="520" ht="16.5" customHeight="1" x14ac:dyDescent="0.2"/>
    <row r="521" ht="16.5" customHeight="1" x14ac:dyDescent="0.2"/>
    <row r="522" ht="16.5" customHeight="1" x14ac:dyDescent="0.2"/>
    <row r="523" ht="16.5" customHeight="1" x14ac:dyDescent="0.2"/>
    <row r="524" ht="16.5" customHeight="1" x14ac:dyDescent="0.2"/>
    <row r="525" ht="16.5" customHeight="1" x14ac:dyDescent="0.2"/>
    <row r="526" ht="16.5" customHeight="1" x14ac:dyDescent="0.2"/>
    <row r="527" ht="16.5" customHeight="1" x14ac:dyDescent="0.2"/>
    <row r="528" ht="16.5" customHeight="1" x14ac:dyDescent="0.2"/>
    <row r="529" ht="16.5" customHeight="1" x14ac:dyDescent="0.2"/>
    <row r="530" ht="16.5" customHeight="1" x14ac:dyDescent="0.2"/>
    <row r="531" ht="16.5" customHeight="1" x14ac:dyDescent="0.2"/>
    <row r="532" ht="16.5" customHeight="1" x14ac:dyDescent="0.2"/>
    <row r="533" ht="16.5" customHeight="1" x14ac:dyDescent="0.2"/>
    <row r="534" ht="16.5" customHeight="1" x14ac:dyDescent="0.2"/>
    <row r="535" ht="16.5" customHeight="1" x14ac:dyDescent="0.2"/>
    <row r="536" ht="16.5" customHeight="1" x14ac:dyDescent="0.2"/>
    <row r="537" ht="16.5" customHeight="1" x14ac:dyDescent="0.2"/>
    <row r="538" ht="16.5" customHeight="1" x14ac:dyDescent="0.2"/>
    <row r="539" ht="16.5" customHeight="1" x14ac:dyDescent="0.2"/>
    <row r="540" ht="16.5" customHeight="1" x14ac:dyDescent="0.2"/>
    <row r="541" ht="16.5" customHeight="1" x14ac:dyDescent="0.2"/>
    <row r="542" ht="16.5" customHeight="1" x14ac:dyDescent="0.2"/>
    <row r="543" ht="16.5" customHeight="1" x14ac:dyDescent="0.2"/>
    <row r="544" ht="16.5" customHeight="1" x14ac:dyDescent="0.2"/>
    <row r="545" ht="16.5" customHeight="1" x14ac:dyDescent="0.2"/>
    <row r="546" ht="16.5" customHeight="1" x14ac:dyDescent="0.2"/>
    <row r="547" ht="16.5" customHeight="1" x14ac:dyDescent="0.2"/>
    <row r="548" ht="16.5" customHeight="1" x14ac:dyDescent="0.2"/>
    <row r="549" ht="16.5" customHeight="1" x14ac:dyDescent="0.2"/>
    <row r="550" ht="16.5" customHeight="1" x14ac:dyDescent="0.2"/>
    <row r="551" ht="16.5" customHeight="1" x14ac:dyDescent="0.2"/>
    <row r="552" ht="16.5" customHeight="1" x14ac:dyDescent="0.2"/>
    <row r="553" ht="16.5" customHeight="1" x14ac:dyDescent="0.2"/>
    <row r="554" ht="16.5" customHeight="1" x14ac:dyDescent="0.2"/>
    <row r="555" ht="16.5" customHeight="1" x14ac:dyDescent="0.2"/>
    <row r="556" ht="16.5" customHeight="1" x14ac:dyDescent="0.2"/>
    <row r="557" ht="16.5" customHeight="1" x14ac:dyDescent="0.2"/>
    <row r="558" ht="16.5" customHeight="1" x14ac:dyDescent="0.2"/>
    <row r="559" ht="16.5" customHeight="1" x14ac:dyDescent="0.2"/>
    <row r="560" ht="16.5" customHeight="1" x14ac:dyDescent="0.2"/>
    <row r="561" ht="16.5" customHeight="1" x14ac:dyDescent="0.2"/>
    <row r="562" ht="16.5" customHeight="1" x14ac:dyDescent="0.2"/>
    <row r="563" ht="16.5" customHeight="1" x14ac:dyDescent="0.2"/>
    <row r="564" ht="16.5" customHeight="1" x14ac:dyDescent="0.2"/>
    <row r="565" ht="16.5" customHeight="1" x14ac:dyDescent="0.2"/>
    <row r="566" ht="16.5" customHeight="1" x14ac:dyDescent="0.2"/>
    <row r="567" ht="16.5" customHeight="1" x14ac:dyDescent="0.2"/>
    <row r="568" ht="16.5" customHeight="1" x14ac:dyDescent="0.2"/>
    <row r="569" ht="16.5" customHeight="1" x14ac:dyDescent="0.2"/>
    <row r="570" ht="16.5" customHeight="1" x14ac:dyDescent="0.2"/>
    <row r="571" ht="16.5" customHeight="1" x14ac:dyDescent="0.2"/>
    <row r="572" ht="16.5" customHeight="1" x14ac:dyDescent="0.2"/>
    <row r="573" ht="16.5" customHeight="1" x14ac:dyDescent="0.2"/>
    <row r="574" ht="16.5" customHeight="1" x14ac:dyDescent="0.2"/>
    <row r="575" ht="16.5" customHeight="1" x14ac:dyDescent="0.2"/>
    <row r="576" ht="16.5" customHeight="1" x14ac:dyDescent="0.2"/>
    <row r="577" ht="16.5" customHeight="1" x14ac:dyDescent="0.2"/>
    <row r="578" ht="16.5" customHeight="1" x14ac:dyDescent="0.2"/>
    <row r="579" ht="16.5" customHeight="1" x14ac:dyDescent="0.2"/>
    <row r="580" ht="16.5" customHeight="1" x14ac:dyDescent="0.2"/>
    <row r="581" ht="16.5" customHeight="1" x14ac:dyDescent="0.2"/>
    <row r="582" ht="16.5" customHeight="1" x14ac:dyDescent="0.2"/>
    <row r="583" ht="16.5" customHeight="1" x14ac:dyDescent="0.2"/>
    <row r="584" ht="16.5" customHeight="1" x14ac:dyDescent="0.2"/>
    <row r="585" ht="16.5" customHeight="1" x14ac:dyDescent="0.2"/>
    <row r="586" ht="16.5" customHeight="1" x14ac:dyDescent="0.2"/>
    <row r="587" ht="16.5" customHeight="1" x14ac:dyDescent="0.2"/>
    <row r="588" ht="16.5" customHeight="1" x14ac:dyDescent="0.2"/>
    <row r="589" ht="16.5" customHeight="1" x14ac:dyDescent="0.2"/>
    <row r="590" ht="16.5" customHeight="1" x14ac:dyDescent="0.2"/>
    <row r="591" ht="16.5" customHeight="1" x14ac:dyDescent="0.2"/>
    <row r="592" ht="16.5" customHeight="1" x14ac:dyDescent="0.2"/>
    <row r="593" ht="16.5" customHeight="1" x14ac:dyDescent="0.2"/>
    <row r="594" ht="16.5" customHeight="1" x14ac:dyDescent="0.2"/>
    <row r="595" ht="16.5" customHeight="1" x14ac:dyDescent="0.2"/>
    <row r="596" ht="16.5" customHeight="1" x14ac:dyDescent="0.2"/>
    <row r="597" ht="16.5" customHeight="1" x14ac:dyDescent="0.2"/>
    <row r="598" ht="16.5" customHeight="1" x14ac:dyDescent="0.2"/>
    <row r="599" ht="16.5" customHeight="1" x14ac:dyDescent="0.2"/>
    <row r="600" ht="16.5" customHeight="1" x14ac:dyDescent="0.2"/>
    <row r="601" ht="16.5" customHeight="1" x14ac:dyDescent="0.2"/>
    <row r="602" ht="16.5" customHeight="1" x14ac:dyDescent="0.2"/>
    <row r="603" ht="16.5" customHeight="1" x14ac:dyDescent="0.2"/>
    <row r="604" ht="16.5" customHeight="1" x14ac:dyDescent="0.2"/>
    <row r="605" ht="16.5" customHeight="1" x14ac:dyDescent="0.2"/>
    <row r="606" ht="16.5" customHeight="1" x14ac:dyDescent="0.2"/>
    <row r="607" ht="16.5" customHeight="1" x14ac:dyDescent="0.2"/>
    <row r="608" ht="16.5" customHeight="1" x14ac:dyDescent="0.2"/>
    <row r="609" ht="16.5" customHeight="1" x14ac:dyDescent="0.2"/>
    <row r="610" ht="16.5" customHeight="1" x14ac:dyDescent="0.2"/>
    <row r="611" ht="16.5" customHeight="1" x14ac:dyDescent="0.2"/>
    <row r="612" ht="16.5" customHeight="1" x14ac:dyDescent="0.2"/>
    <row r="613" ht="16.5" customHeight="1" x14ac:dyDescent="0.2"/>
    <row r="614" ht="16.5" customHeight="1" x14ac:dyDescent="0.2"/>
    <row r="615" ht="16.5" customHeight="1" x14ac:dyDescent="0.2"/>
    <row r="616" ht="16.5" customHeight="1" x14ac:dyDescent="0.2"/>
    <row r="617" ht="16.5" customHeight="1" x14ac:dyDescent="0.2"/>
    <row r="618" ht="16.5" customHeight="1" x14ac:dyDescent="0.2"/>
    <row r="619" ht="16.5" customHeight="1" x14ac:dyDescent="0.2"/>
    <row r="620" ht="16.5" customHeight="1" x14ac:dyDescent="0.2"/>
    <row r="621" ht="16.5" customHeight="1" x14ac:dyDescent="0.2"/>
    <row r="622" ht="16.5" customHeight="1" x14ac:dyDescent="0.2"/>
    <row r="623" ht="16.5" customHeight="1" x14ac:dyDescent="0.2"/>
    <row r="624" ht="16.5" customHeight="1" x14ac:dyDescent="0.2"/>
    <row r="625" ht="16.5" customHeight="1" x14ac:dyDescent="0.2"/>
    <row r="626" ht="16.5" customHeight="1" x14ac:dyDescent="0.2"/>
    <row r="627" ht="16.5" customHeight="1" x14ac:dyDescent="0.2"/>
    <row r="628" ht="16.5" customHeight="1" x14ac:dyDescent="0.2"/>
    <row r="629" ht="16.5" customHeight="1" x14ac:dyDescent="0.2"/>
    <row r="630" ht="16.5" customHeight="1" x14ac:dyDescent="0.2"/>
    <row r="631" ht="16.5" customHeight="1" x14ac:dyDescent="0.2"/>
    <row r="632" ht="16.5" customHeight="1" x14ac:dyDescent="0.2"/>
    <row r="633" ht="16.5" customHeight="1" x14ac:dyDescent="0.2"/>
    <row r="634" ht="16.5" customHeight="1" x14ac:dyDescent="0.2"/>
    <row r="635" ht="16.5" customHeight="1" x14ac:dyDescent="0.2"/>
    <row r="636" ht="16.5" customHeight="1" x14ac:dyDescent="0.2"/>
    <row r="637" ht="16.5" customHeight="1" x14ac:dyDescent="0.2"/>
    <row r="638" ht="16.5" customHeight="1" x14ac:dyDescent="0.2"/>
    <row r="639" ht="16.5" customHeight="1" x14ac:dyDescent="0.2"/>
    <row r="640" ht="16.5" customHeight="1" x14ac:dyDescent="0.2"/>
    <row r="641" ht="16.5" customHeight="1" x14ac:dyDescent="0.2"/>
    <row r="642" ht="16.5" customHeight="1" x14ac:dyDescent="0.2"/>
    <row r="643" ht="16.5" customHeight="1" x14ac:dyDescent="0.2"/>
    <row r="644" ht="16.5" customHeight="1" x14ac:dyDescent="0.2"/>
    <row r="645" ht="16.5" customHeight="1" x14ac:dyDescent="0.2"/>
    <row r="646" ht="16.5" customHeight="1" x14ac:dyDescent="0.2"/>
    <row r="647" ht="16.5" customHeight="1" x14ac:dyDescent="0.2"/>
    <row r="648" ht="16.5" customHeight="1" x14ac:dyDescent="0.2"/>
    <row r="649" ht="16.5" customHeight="1" x14ac:dyDescent="0.2"/>
    <row r="650" ht="16.5" customHeight="1" x14ac:dyDescent="0.2"/>
    <row r="651" ht="16.5" customHeight="1" x14ac:dyDescent="0.2"/>
    <row r="652" ht="16.5" customHeight="1" x14ac:dyDescent="0.2"/>
    <row r="653" ht="16.5" customHeight="1" x14ac:dyDescent="0.2"/>
    <row r="654" ht="16.5" customHeight="1" x14ac:dyDescent="0.2"/>
    <row r="655" ht="16.5" customHeight="1" x14ac:dyDescent="0.2"/>
    <row r="656" ht="16.5" customHeight="1" x14ac:dyDescent="0.2"/>
    <row r="657" ht="16.5" customHeight="1" x14ac:dyDescent="0.2"/>
    <row r="658" ht="16.5" customHeight="1" x14ac:dyDescent="0.2"/>
    <row r="659" ht="16.5" customHeight="1" x14ac:dyDescent="0.2"/>
    <row r="660" ht="16.5" customHeight="1" x14ac:dyDescent="0.2"/>
    <row r="661" ht="16.5" customHeight="1" x14ac:dyDescent="0.2"/>
    <row r="662" ht="16.5" customHeight="1" x14ac:dyDescent="0.2"/>
    <row r="663" ht="16.5" customHeight="1" x14ac:dyDescent="0.2"/>
    <row r="664" ht="16.5" customHeight="1" x14ac:dyDescent="0.2"/>
    <row r="665" ht="16.5" customHeight="1" x14ac:dyDescent="0.2"/>
    <row r="666" ht="16.5" customHeight="1" x14ac:dyDescent="0.2"/>
    <row r="667" ht="16.5" customHeight="1" x14ac:dyDescent="0.2"/>
    <row r="668" ht="16.5" customHeight="1" x14ac:dyDescent="0.2"/>
    <row r="669" ht="16.5" customHeight="1" x14ac:dyDescent="0.2"/>
    <row r="670" ht="16.5" customHeight="1" x14ac:dyDescent="0.2"/>
    <row r="671" ht="16.5" customHeight="1" x14ac:dyDescent="0.2"/>
    <row r="672" ht="16.5" customHeight="1" x14ac:dyDescent="0.2"/>
    <row r="673" ht="16.5" customHeight="1" x14ac:dyDescent="0.2"/>
    <row r="674" ht="16.5" customHeight="1" x14ac:dyDescent="0.2"/>
    <row r="675" ht="16.5" customHeight="1" x14ac:dyDescent="0.2"/>
    <row r="676" ht="16.5" customHeight="1" x14ac:dyDescent="0.2"/>
    <row r="677" ht="16.5" customHeight="1" x14ac:dyDescent="0.2"/>
    <row r="678" ht="16.5" customHeight="1" x14ac:dyDescent="0.2"/>
    <row r="679" ht="16.5" customHeight="1" x14ac:dyDescent="0.2"/>
    <row r="680" ht="16.5" customHeight="1" x14ac:dyDescent="0.2"/>
    <row r="681" ht="16.5" customHeight="1" x14ac:dyDescent="0.2"/>
    <row r="682" ht="16.5" customHeight="1" x14ac:dyDescent="0.2"/>
    <row r="683" ht="16.5" customHeight="1" x14ac:dyDescent="0.2"/>
    <row r="684" ht="16.5" customHeight="1" x14ac:dyDescent="0.2"/>
    <row r="685" ht="16.5" customHeight="1" x14ac:dyDescent="0.2"/>
    <row r="686" ht="16.5" customHeight="1" x14ac:dyDescent="0.2"/>
    <row r="687" ht="16.5" customHeight="1" x14ac:dyDescent="0.2"/>
    <row r="688" ht="16.5" customHeight="1" x14ac:dyDescent="0.2"/>
    <row r="689" ht="16.5" customHeight="1" x14ac:dyDescent="0.2"/>
    <row r="690" ht="16.5" customHeight="1" x14ac:dyDescent="0.2"/>
    <row r="691" ht="16.5" customHeight="1" x14ac:dyDescent="0.2"/>
    <row r="692" ht="16.5" customHeight="1" x14ac:dyDescent="0.2"/>
    <row r="693" ht="16.5" customHeight="1" x14ac:dyDescent="0.2"/>
    <row r="694" ht="16.5" customHeight="1" x14ac:dyDescent="0.2"/>
    <row r="695" ht="16.5" customHeight="1" x14ac:dyDescent="0.2"/>
    <row r="696" ht="16.5" customHeight="1" x14ac:dyDescent="0.2"/>
    <row r="697" ht="16.5" customHeight="1" x14ac:dyDescent="0.2"/>
    <row r="698" ht="16.5" customHeight="1" x14ac:dyDescent="0.2"/>
    <row r="699" ht="16.5" customHeight="1" x14ac:dyDescent="0.2"/>
    <row r="700" ht="16.5" customHeight="1" x14ac:dyDescent="0.2"/>
    <row r="701" ht="16.5" customHeight="1" x14ac:dyDescent="0.2"/>
    <row r="702" ht="16.5" customHeight="1" x14ac:dyDescent="0.2"/>
    <row r="703" ht="16.5" customHeight="1" x14ac:dyDescent="0.2"/>
    <row r="704" ht="16.5" customHeight="1" x14ac:dyDescent="0.2"/>
    <row r="705" ht="16.5" customHeight="1" x14ac:dyDescent="0.2"/>
    <row r="706" ht="16.5" customHeight="1" x14ac:dyDescent="0.2"/>
    <row r="707" ht="16.5" customHeight="1" x14ac:dyDescent="0.2"/>
    <row r="708" ht="16.5" customHeight="1" x14ac:dyDescent="0.2"/>
    <row r="709" ht="16.5" customHeight="1" x14ac:dyDescent="0.2"/>
    <row r="710" ht="16.5" customHeight="1" x14ac:dyDescent="0.2"/>
    <row r="711" ht="16.5" customHeight="1" x14ac:dyDescent="0.2"/>
    <row r="712" ht="16.5" customHeight="1" x14ac:dyDescent="0.2"/>
    <row r="713" ht="16.5" customHeight="1" x14ac:dyDescent="0.2"/>
    <row r="714" ht="16.5" customHeight="1" x14ac:dyDescent="0.2"/>
    <row r="715" ht="16.5" customHeight="1" x14ac:dyDescent="0.2"/>
    <row r="716" ht="16.5" customHeight="1" x14ac:dyDescent="0.2"/>
    <row r="717" ht="16.5" customHeight="1" x14ac:dyDescent="0.2"/>
    <row r="718" ht="16.5" customHeight="1" x14ac:dyDescent="0.2"/>
    <row r="719" ht="16.5" customHeight="1" x14ac:dyDescent="0.2"/>
    <row r="720" ht="16.5" customHeight="1" x14ac:dyDescent="0.2"/>
    <row r="721" ht="16.5" customHeight="1" x14ac:dyDescent="0.2"/>
    <row r="722" ht="16.5" customHeight="1" x14ac:dyDescent="0.2"/>
    <row r="723" ht="16.5" customHeight="1" x14ac:dyDescent="0.2"/>
    <row r="724" ht="16.5" customHeight="1" x14ac:dyDescent="0.2"/>
    <row r="725" ht="16.5" customHeight="1" x14ac:dyDescent="0.2"/>
    <row r="726" ht="16.5" customHeight="1" x14ac:dyDescent="0.2"/>
    <row r="727" ht="16.5" customHeight="1" x14ac:dyDescent="0.2"/>
    <row r="728" ht="16.5" customHeight="1" x14ac:dyDescent="0.2"/>
    <row r="729" ht="16.5" customHeight="1" x14ac:dyDescent="0.2"/>
    <row r="730" ht="16.5" customHeight="1" x14ac:dyDescent="0.2"/>
    <row r="731" ht="16.5" customHeight="1" x14ac:dyDescent="0.2"/>
    <row r="732" ht="16.5" customHeight="1" x14ac:dyDescent="0.2"/>
    <row r="733" ht="16.5" customHeight="1" x14ac:dyDescent="0.2"/>
    <row r="734" ht="16.5" customHeight="1" x14ac:dyDescent="0.2"/>
    <row r="735" ht="16.5" customHeight="1" x14ac:dyDescent="0.2"/>
    <row r="736" ht="16.5" customHeight="1" x14ac:dyDescent="0.2"/>
    <row r="737" ht="16.5" customHeight="1" x14ac:dyDescent="0.2"/>
    <row r="738" ht="16.5" customHeight="1" x14ac:dyDescent="0.2"/>
    <row r="739" ht="16.5" customHeight="1" x14ac:dyDescent="0.2"/>
    <row r="740" ht="16.5" customHeight="1" x14ac:dyDescent="0.2"/>
    <row r="741" ht="16.5" customHeight="1" x14ac:dyDescent="0.2"/>
    <row r="742" ht="16.5" customHeight="1" x14ac:dyDescent="0.2"/>
    <row r="743" ht="16.5" customHeight="1" x14ac:dyDescent="0.2"/>
    <row r="744" ht="16.5" customHeight="1" x14ac:dyDescent="0.2"/>
    <row r="745" ht="16.5" customHeight="1" x14ac:dyDescent="0.2"/>
    <row r="746" ht="16.5" customHeight="1" x14ac:dyDescent="0.2"/>
    <row r="747" ht="16.5" customHeight="1" x14ac:dyDescent="0.2"/>
    <row r="748" ht="16.5" customHeight="1" x14ac:dyDescent="0.2"/>
    <row r="749" ht="16.5" customHeight="1" x14ac:dyDescent="0.2"/>
    <row r="750" ht="16.5" customHeight="1" x14ac:dyDescent="0.2"/>
    <row r="751" ht="16.5" customHeight="1" x14ac:dyDescent="0.2"/>
    <row r="752" ht="16.5" customHeight="1" x14ac:dyDescent="0.2"/>
    <row r="753" ht="16.5" customHeight="1" x14ac:dyDescent="0.2"/>
    <row r="754" ht="16.5" customHeight="1" x14ac:dyDescent="0.2"/>
    <row r="755" ht="16.5" customHeight="1" x14ac:dyDescent="0.2"/>
    <row r="756" ht="16.5" customHeight="1" x14ac:dyDescent="0.2"/>
    <row r="757" ht="16.5" customHeight="1" x14ac:dyDescent="0.2"/>
    <row r="758" ht="16.5" customHeight="1" x14ac:dyDescent="0.2"/>
    <row r="759" ht="16.5" customHeight="1" x14ac:dyDescent="0.2"/>
    <row r="760" ht="16.5" customHeight="1" x14ac:dyDescent="0.2"/>
    <row r="761" ht="16.5" customHeight="1" x14ac:dyDescent="0.2"/>
    <row r="762" ht="16.5" customHeight="1" x14ac:dyDescent="0.2"/>
    <row r="763" ht="16.5" customHeight="1" x14ac:dyDescent="0.2"/>
    <row r="764" ht="16.5" customHeight="1" x14ac:dyDescent="0.2"/>
    <row r="765" ht="16.5" customHeight="1" x14ac:dyDescent="0.2"/>
    <row r="766" ht="16.5" customHeight="1" x14ac:dyDescent="0.2"/>
    <row r="767" ht="16.5" customHeight="1" x14ac:dyDescent="0.2"/>
    <row r="768" ht="16.5" customHeight="1" x14ac:dyDescent="0.2"/>
    <row r="769" ht="16.5" customHeight="1" x14ac:dyDescent="0.2"/>
    <row r="770" ht="16.5" customHeight="1" x14ac:dyDescent="0.2"/>
    <row r="771" ht="16.5" customHeight="1" x14ac:dyDescent="0.2"/>
    <row r="772" ht="16.5" customHeight="1" x14ac:dyDescent="0.2"/>
    <row r="773" ht="16.5" customHeight="1" x14ac:dyDescent="0.2"/>
    <row r="774" ht="16.5" customHeight="1" x14ac:dyDescent="0.2"/>
    <row r="775" ht="16.5" customHeight="1" x14ac:dyDescent="0.2"/>
    <row r="776" ht="16.5" customHeight="1" x14ac:dyDescent="0.2"/>
    <row r="777" ht="16.5" customHeight="1" x14ac:dyDescent="0.2"/>
    <row r="778" ht="16.5" customHeight="1" x14ac:dyDescent="0.2"/>
    <row r="779" ht="16.5" customHeight="1" x14ac:dyDescent="0.2"/>
    <row r="780" ht="16.5" customHeight="1" x14ac:dyDescent="0.2"/>
    <row r="781" ht="16.5" customHeight="1" x14ac:dyDescent="0.2"/>
    <row r="782" ht="16.5" customHeight="1" x14ac:dyDescent="0.2"/>
    <row r="783" ht="16.5" customHeight="1" x14ac:dyDescent="0.2"/>
    <row r="784" ht="16.5" customHeight="1" x14ac:dyDescent="0.2"/>
    <row r="785" ht="16.5" customHeight="1" x14ac:dyDescent="0.2"/>
    <row r="786" ht="16.5" customHeight="1" x14ac:dyDescent="0.2"/>
    <row r="787" ht="16.5" customHeight="1" x14ac:dyDescent="0.2"/>
    <row r="788" ht="16.5" customHeight="1" x14ac:dyDescent="0.2"/>
    <row r="789" ht="16.5" customHeight="1" x14ac:dyDescent="0.2"/>
    <row r="790" ht="16.5" customHeight="1" x14ac:dyDescent="0.2"/>
    <row r="791" ht="16.5" customHeight="1" x14ac:dyDescent="0.2"/>
    <row r="792" ht="16.5" customHeight="1" x14ac:dyDescent="0.2"/>
    <row r="793" ht="16.5" customHeight="1" x14ac:dyDescent="0.2"/>
    <row r="794" ht="16.5" customHeight="1" x14ac:dyDescent="0.2"/>
    <row r="795" ht="16.5" customHeight="1" x14ac:dyDescent="0.2"/>
    <row r="796" ht="16.5" customHeight="1" x14ac:dyDescent="0.2"/>
    <row r="797" ht="16.5" customHeight="1" x14ac:dyDescent="0.2"/>
    <row r="798" ht="16.5" customHeight="1" x14ac:dyDescent="0.2"/>
    <row r="799" ht="16.5" customHeight="1" x14ac:dyDescent="0.2"/>
    <row r="800" ht="16.5" customHeight="1" x14ac:dyDescent="0.2"/>
    <row r="801" ht="16.5" customHeight="1" x14ac:dyDescent="0.2"/>
    <row r="802" ht="16.5" customHeight="1" x14ac:dyDescent="0.2"/>
    <row r="803" ht="16.5" customHeight="1" x14ac:dyDescent="0.2"/>
    <row r="804" ht="16.5" customHeight="1" x14ac:dyDescent="0.2"/>
    <row r="805" ht="16.5" customHeight="1" x14ac:dyDescent="0.2"/>
    <row r="806" ht="16.5" customHeight="1" x14ac:dyDescent="0.2"/>
    <row r="807" ht="16.5" customHeight="1" x14ac:dyDescent="0.2"/>
    <row r="808" ht="16.5" customHeight="1" x14ac:dyDescent="0.2"/>
    <row r="809" ht="16.5" customHeight="1" x14ac:dyDescent="0.2"/>
    <row r="810" ht="16.5" customHeight="1" x14ac:dyDescent="0.2"/>
    <row r="811" ht="16.5" customHeight="1" x14ac:dyDescent="0.2"/>
    <row r="812" ht="16.5" customHeight="1" x14ac:dyDescent="0.2"/>
    <row r="813" ht="16.5" customHeight="1" x14ac:dyDescent="0.2"/>
    <row r="814" ht="16.5" customHeight="1" x14ac:dyDescent="0.2"/>
    <row r="815" ht="16.5" customHeight="1" x14ac:dyDescent="0.2"/>
    <row r="816" ht="16.5" customHeight="1" x14ac:dyDescent="0.2"/>
    <row r="817" ht="16.5" customHeight="1" x14ac:dyDescent="0.2"/>
    <row r="818" ht="16.5" customHeight="1" x14ac:dyDescent="0.2"/>
    <row r="819" ht="16.5" customHeight="1" x14ac:dyDescent="0.2"/>
    <row r="820" ht="16.5" customHeight="1" x14ac:dyDescent="0.2"/>
    <row r="821" ht="16.5" customHeight="1" x14ac:dyDescent="0.2"/>
    <row r="822" ht="16.5" customHeight="1" x14ac:dyDescent="0.2"/>
    <row r="823" ht="16.5" customHeight="1" x14ac:dyDescent="0.2"/>
    <row r="824" ht="16.5" customHeight="1" x14ac:dyDescent="0.2"/>
    <row r="825" ht="16.5" customHeight="1" x14ac:dyDescent="0.2"/>
    <row r="826" ht="16.5" customHeight="1" x14ac:dyDescent="0.2"/>
    <row r="827" ht="16.5" customHeight="1" x14ac:dyDescent="0.2"/>
    <row r="828" ht="16.5" customHeight="1" x14ac:dyDescent="0.2"/>
    <row r="829" ht="16.5" customHeight="1" x14ac:dyDescent="0.2"/>
    <row r="830" ht="16.5" customHeight="1" x14ac:dyDescent="0.2"/>
    <row r="831" ht="16.5" customHeight="1" x14ac:dyDescent="0.2"/>
    <row r="832" ht="16.5" customHeight="1" x14ac:dyDescent="0.2"/>
    <row r="833" ht="16.5" customHeight="1" x14ac:dyDescent="0.2"/>
    <row r="834" ht="16.5" customHeight="1" x14ac:dyDescent="0.2"/>
    <row r="835" ht="16.5" customHeight="1" x14ac:dyDescent="0.2"/>
    <row r="836" ht="16.5" customHeight="1" x14ac:dyDescent="0.2"/>
    <row r="837" ht="16.5" customHeight="1" x14ac:dyDescent="0.2"/>
    <row r="838" ht="16.5" customHeight="1" x14ac:dyDescent="0.2"/>
    <row r="839" ht="16.5" customHeight="1" x14ac:dyDescent="0.2"/>
    <row r="840" ht="16.5" customHeight="1" x14ac:dyDescent="0.2"/>
    <row r="841" ht="16.5" customHeight="1" x14ac:dyDescent="0.2"/>
    <row r="842" ht="16.5" customHeight="1" x14ac:dyDescent="0.2"/>
    <row r="843" ht="16.5" customHeight="1" x14ac:dyDescent="0.2"/>
    <row r="844" ht="16.5" customHeight="1" x14ac:dyDescent="0.2"/>
    <row r="845" ht="16.5" customHeight="1" x14ac:dyDescent="0.2"/>
    <row r="846" ht="16.5" customHeight="1" x14ac:dyDescent="0.2"/>
    <row r="847" ht="16.5" customHeight="1" x14ac:dyDescent="0.2"/>
    <row r="848" ht="16.5" customHeight="1" x14ac:dyDescent="0.2"/>
    <row r="849" ht="16.5" customHeight="1" x14ac:dyDescent="0.2"/>
    <row r="850" ht="16.5" customHeight="1" x14ac:dyDescent="0.2"/>
    <row r="851" ht="16.5" customHeight="1" x14ac:dyDescent="0.2"/>
    <row r="852" ht="16.5" customHeight="1" x14ac:dyDescent="0.2"/>
    <row r="853" ht="16.5" customHeight="1" x14ac:dyDescent="0.2"/>
    <row r="854" ht="16.5" customHeight="1" x14ac:dyDescent="0.2"/>
    <row r="855" ht="16.5" customHeight="1" x14ac:dyDescent="0.2"/>
    <row r="856" ht="16.5" customHeight="1" x14ac:dyDescent="0.2"/>
    <row r="857" ht="16.5" customHeight="1" x14ac:dyDescent="0.2"/>
    <row r="858" ht="16.5" customHeight="1" x14ac:dyDescent="0.2"/>
    <row r="859" ht="16.5" customHeight="1" x14ac:dyDescent="0.2"/>
    <row r="860" ht="16.5" customHeight="1" x14ac:dyDescent="0.2"/>
    <row r="861" ht="16.5" customHeight="1" x14ac:dyDescent="0.2"/>
    <row r="862" ht="16.5" customHeight="1" x14ac:dyDescent="0.2"/>
    <row r="863" ht="16.5" customHeight="1" x14ac:dyDescent="0.2"/>
    <row r="864" ht="16.5" customHeight="1" x14ac:dyDescent="0.2"/>
    <row r="865" ht="16.5" customHeight="1" x14ac:dyDescent="0.2"/>
    <row r="866" ht="16.5" customHeight="1" x14ac:dyDescent="0.2"/>
    <row r="867" ht="16.5" customHeight="1" x14ac:dyDescent="0.2"/>
    <row r="868" ht="16.5" customHeight="1" x14ac:dyDescent="0.2"/>
    <row r="869" ht="16.5" customHeight="1" x14ac:dyDescent="0.2"/>
    <row r="870" ht="16.5" customHeight="1" x14ac:dyDescent="0.2"/>
    <row r="871" ht="16.5" customHeight="1" x14ac:dyDescent="0.2"/>
    <row r="872" ht="16.5" customHeight="1" x14ac:dyDescent="0.2"/>
    <row r="873" ht="16.5" customHeight="1" x14ac:dyDescent="0.2"/>
    <row r="874" ht="16.5" customHeight="1" x14ac:dyDescent="0.2"/>
    <row r="875" ht="16.5" customHeight="1" x14ac:dyDescent="0.2"/>
    <row r="876" ht="16.5" customHeight="1" x14ac:dyDescent="0.2"/>
    <row r="877" ht="16.5" customHeight="1" x14ac:dyDescent="0.2"/>
    <row r="878" ht="16.5" customHeight="1" x14ac:dyDescent="0.2"/>
    <row r="879" ht="16.5" customHeight="1" x14ac:dyDescent="0.2"/>
    <row r="880" ht="16.5" customHeight="1" x14ac:dyDescent="0.2"/>
    <row r="881" ht="16.5" customHeight="1" x14ac:dyDescent="0.2"/>
    <row r="882" ht="16.5" customHeight="1" x14ac:dyDescent="0.2"/>
    <row r="883" ht="16.5" customHeight="1" x14ac:dyDescent="0.2"/>
    <row r="884" ht="16.5" customHeight="1" x14ac:dyDescent="0.2"/>
    <row r="885" ht="16.5" customHeight="1" x14ac:dyDescent="0.2"/>
    <row r="886" ht="16.5" customHeight="1" x14ac:dyDescent="0.2"/>
    <row r="887" ht="16.5" customHeight="1" x14ac:dyDescent="0.2"/>
    <row r="888" ht="16.5" customHeight="1" x14ac:dyDescent="0.2"/>
    <row r="889" ht="16.5" customHeight="1" x14ac:dyDescent="0.2"/>
    <row r="890" ht="16.5" customHeight="1" x14ac:dyDescent="0.2"/>
    <row r="891" ht="16.5" customHeight="1" x14ac:dyDescent="0.2"/>
    <row r="892" ht="16.5" customHeight="1" x14ac:dyDescent="0.2"/>
    <row r="893" ht="16.5" customHeight="1" x14ac:dyDescent="0.2"/>
    <row r="894" ht="16.5" customHeight="1" x14ac:dyDescent="0.2"/>
    <row r="895" ht="16.5" customHeight="1" x14ac:dyDescent="0.2"/>
    <row r="896" ht="16.5" customHeight="1" x14ac:dyDescent="0.2"/>
    <row r="897" ht="16.5" customHeight="1" x14ac:dyDescent="0.2"/>
    <row r="898" ht="16.5" customHeight="1" x14ac:dyDescent="0.2"/>
    <row r="899" ht="16.5" customHeight="1" x14ac:dyDescent="0.2"/>
    <row r="900" ht="16.5" customHeight="1" x14ac:dyDescent="0.2"/>
    <row r="901" ht="16.5" customHeight="1" x14ac:dyDescent="0.2"/>
    <row r="902" ht="16.5" customHeight="1" x14ac:dyDescent="0.2"/>
    <row r="903" ht="16.5" customHeight="1" x14ac:dyDescent="0.2"/>
    <row r="904" ht="16.5" customHeight="1" x14ac:dyDescent="0.2"/>
    <row r="905" ht="16.5" customHeight="1" x14ac:dyDescent="0.2"/>
    <row r="906" ht="16.5" customHeight="1" x14ac:dyDescent="0.2"/>
    <row r="907" ht="16.5" customHeight="1" x14ac:dyDescent="0.2"/>
    <row r="908" ht="16.5" customHeight="1" x14ac:dyDescent="0.2"/>
    <row r="909" ht="16.5" customHeight="1" x14ac:dyDescent="0.2"/>
    <row r="910" ht="16.5" customHeight="1" x14ac:dyDescent="0.2"/>
    <row r="911" ht="16.5" customHeight="1" x14ac:dyDescent="0.2"/>
    <row r="912" ht="16.5" customHeight="1" x14ac:dyDescent="0.2"/>
    <row r="913" ht="16.5" customHeight="1" x14ac:dyDescent="0.2"/>
    <row r="914" ht="16.5" customHeight="1" x14ac:dyDescent="0.2"/>
    <row r="915" ht="16.5" customHeight="1" x14ac:dyDescent="0.2"/>
    <row r="916" ht="16.5" customHeight="1" x14ac:dyDescent="0.2"/>
    <row r="917" ht="16.5" customHeight="1" x14ac:dyDescent="0.2"/>
    <row r="918" ht="16.5" customHeight="1" x14ac:dyDescent="0.2"/>
    <row r="919" ht="16.5" customHeight="1" x14ac:dyDescent="0.2"/>
    <row r="920" ht="16.5" customHeight="1" x14ac:dyDescent="0.2"/>
    <row r="921" ht="16.5" customHeight="1" x14ac:dyDescent="0.2"/>
    <row r="922" ht="16.5" customHeight="1" x14ac:dyDescent="0.2"/>
    <row r="923" ht="16.5" customHeight="1" x14ac:dyDescent="0.2"/>
    <row r="924" ht="16.5" customHeight="1" x14ac:dyDescent="0.2"/>
    <row r="925" ht="16.5" customHeight="1" x14ac:dyDescent="0.2"/>
    <row r="926" ht="16.5" customHeight="1" x14ac:dyDescent="0.2"/>
    <row r="927" ht="16.5" customHeight="1" x14ac:dyDescent="0.2"/>
    <row r="928" ht="16.5" customHeight="1" x14ac:dyDescent="0.2"/>
    <row r="929" ht="16.5" customHeight="1" x14ac:dyDescent="0.2"/>
    <row r="930" ht="16.5" customHeight="1" x14ac:dyDescent="0.2"/>
    <row r="931" ht="16.5" customHeight="1" x14ac:dyDescent="0.2"/>
    <row r="932" ht="16.5" customHeight="1" x14ac:dyDescent="0.2"/>
    <row r="933" ht="16.5" customHeight="1" x14ac:dyDescent="0.2"/>
    <row r="934" ht="16.5" customHeight="1" x14ac:dyDescent="0.2"/>
    <row r="935" ht="16.5" customHeight="1" x14ac:dyDescent="0.2"/>
    <row r="936" ht="16.5" customHeight="1" x14ac:dyDescent="0.2"/>
    <row r="937" ht="16.5" customHeight="1" x14ac:dyDescent="0.2"/>
    <row r="938" ht="16.5" customHeight="1" x14ac:dyDescent="0.2"/>
    <row r="939" ht="16.5" customHeight="1" x14ac:dyDescent="0.2"/>
    <row r="940" ht="16.5" customHeight="1" x14ac:dyDescent="0.2"/>
    <row r="941" ht="16.5" customHeight="1" x14ac:dyDescent="0.2"/>
    <row r="942" ht="16.5" customHeight="1" x14ac:dyDescent="0.2"/>
    <row r="943" ht="16.5" customHeight="1" x14ac:dyDescent="0.2"/>
    <row r="944" ht="16.5" customHeight="1" x14ac:dyDescent="0.2"/>
    <row r="945" ht="16.5" customHeight="1" x14ac:dyDescent="0.2"/>
    <row r="946" ht="16.5" customHeight="1" x14ac:dyDescent="0.2"/>
    <row r="947" ht="16.5" customHeight="1" x14ac:dyDescent="0.2"/>
    <row r="948" ht="16.5" customHeight="1" x14ac:dyDescent="0.2"/>
    <row r="949" ht="16.5" customHeight="1" x14ac:dyDescent="0.2"/>
    <row r="950" ht="16.5" customHeight="1" x14ac:dyDescent="0.2"/>
    <row r="951" ht="16.5" customHeight="1" x14ac:dyDescent="0.2"/>
    <row r="952" ht="16.5" customHeight="1" x14ac:dyDescent="0.2"/>
    <row r="953" ht="16.5" customHeight="1" x14ac:dyDescent="0.2"/>
    <row r="954" ht="16.5" customHeight="1" x14ac:dyDescent="0.2"/>
    <row r="955" ht="16.5" customHeight="1" x14ac:dyDescent="0.2"/>
    <row r="956" ht="16.5" customHeight="1" x14ac:dyDescent="0.2"/>
    <row r="957" ht="16.5" customHeight="1" x14ac:dyDescent="0.2"/>
    <row r="958" ht="16.5" customHeight="1" x14ac:dyDescent="0.2"/>
    <row r="959" ht="16.5" customHeight="1" x14ac:dyDescent="0.2"/>
    <row r="960" ht="16.5" customHeight="1" x14ac:dyDescent="0.2"/>
    <row r="961" ht="16.5" customHeight="1" x14ac:dyDescent="0.2"/>
    <row r="962" ht="16.5" customHeight="1" x14ac:dyDescent="0.2"/>
    <row r="963" ht="16.5" customHeight="1" x14ac:dyDescent="0.2"/>
    <row r="964" ht="16.5" customHeight="1" x14ac:dyDescent="0.2"/>
    <row r="965" ht="16.5" customHeight="1" x14ac:dyDescent="0.2"/>
    <row r="966" ht="16.5" customHeight="1" x14ac:dyDescent="0.2"/>
    <row r="967" ht="16.5" customHeight="1" x14ac:dyDescent="0.2"/>
    <row r="968" ht="16.5" customHeight="1" x14ac:dyDescent="0.2"/>
    <row r="969" ht="16.5" customHeight="1" x14ac:dyDescent="0.2"/>
    <row r="970" ht="16.5" customHeight="1" x14ac:dyDescent="0.2"/>
    <row r="971" ht="16.5" customHeight="1" x14ac:dyDescent="0.2"/>
    <row r="972" ht="16.5" customHeight="1" x14ac:dyDescent="0.2"/>
    <row r="973" ht="16.5" customHeight="1" x14ac:dyDescent="0.2"/>
    <row r="974" ht="16.5" customHeight="1" x14ac:dyDescent="0.2"/>
    <row r="975" ht="16.5" customHeight="1" x14ac:dyDescent="0.2"/>
    <row r="976" ht="16.5" customHeight="1" x14ac:dyDescent="0.2"/>
    <row r="977" ht="16.5" customHeight="1" x14ac:dyDescent="0.2"/>
    <row r="978" ht="16.5" customHeight="1" x14ac:dyDescent="0.2"/>
    <row r="979" ht="16.5" customHeight="1" x14ac:dyDescent="0.2"/>
    <row r="980" ht="16.5" customHeight="1" x14ac:dyDescent="0.2"/>
    <row r="981" ht="16.5" customHeight="1" x14ac:dyDescent="0.2"/>
    <row r="982" ht="16.5" customHeight="1" x14ac:dyDescent="0.2"/>
    <row r="983" ht="16.5" customHeight="1" x14ac:dyDescent="0.2"/>
    <row r="984" ht="16.5" customHeight="1" x14ac:dyDescent="0.2"/>
    <row r="985" ht="16.5" customHeight="1" x14ac:dyDescent="0.2"/>
    <row r="986" ht="16.5" customHeight="1" x14ac:dyDescent="0.2"/>
    <row r="987" ht="16.5" customHeight="1" x14ac:dyDescent="0.2"/>
    <row r="988" ht="16.5" customHeight="1" x14ac:dyDescent="0.2"/>
    <row r="989" ht="16.5" customHeight="1" x14ac:dyDescent="0.2"/>
    <row r="990" ht="16.5" customHeight="1" x14ac:dyDescent="0.2"/>
    <row r="991" ht="16.5" customHeight="1" x14ac:dyDescent="0.2"/>
    <row r="992" ht="16.5" customHeight="1" x14ac:dyDescent="0.2"/>
    <row r="993" ht="16.5" customHeight="1" x14ac:dyDescent="0.2"/>
    <row r="994" ht="16.5" customHeight="1" x14ac:dyDescent="0.2"/>
    <row r="995" ht="16.5" customHeight="1" x14ac:dyDescent="0.2"/>
    <row r="996" ht="16.5" customHeight="1" x14ac:dyDescent="0.2"/>
    <row r="997" ht="16.5" customHeight="1" x14ac:dyDescent="0.2"/>
    <row r="998" ht="16.5" customHeight="1" x14ac:dyDescent="0.2"/>
    <row r="999" ht="16.5" customHeight="1" x14ac:dyDescent="0.2"/>
    <row r="1000" ht="16.5" customHeight="1" x14ac:dyDescent="0.2"/>
  </sheetData>
  <mergeCells count="38">
    <mergeCell ref="G4:I12"/>
    <mergeCell ref="J4:K12"/>
    <mergeCell ref="A1:B1"/>
    <mergeCell ref="C1:D1"/>
    <mergeCell ref="E2:K2"/>
    <mergeCell ref="E3:F3"/>
    <mergeCell ref="G3:I3"/>
    <mergeCell ref="J3:K3"/>
    <mergeCell ref="E4:F12"/>
    <mergeCell ref="E13:F13"/>
    <mergeCell ref="G13:I13"/>
    <mergeCell ref="J13:K13"/>
    <mergeCell ref="E14:F16"/>
    <mergeCell ref="G14:I16"/>
    <mergeCell ref="J14:K16"/>
    <mergeCell ref="E17:F17"/>
    <mergeCell ref="G17:I17"/>
    <mergeCell ref="J17:K17"/>
    <mergeCell ref="A18:B18"/>
    <mergeCell ref="C18:D18"/>
    <mergeCell ref="E18:F18"/>
    <mergeCell ref="G18:I18"/>
    <mergeCell ref="J18:K18"/>
    <mergeCell ref="E31:G32"/>
    <mergeCell ref="E33:G33"/>
    <mergeCell ref="E34:G34"/>
    <mergeCell ref="A35:D36"/>
    <mergeCell ref="H33:K33"/>
    <mergeCell ref="H34:K34"/>
    <mergeCell ref="E35:K43"/>
    <mergeCell ref="A37:D43"/>
    <mergeCell ref="H31:K32"/>
    <mergeCell ref="E19:G19"/>
    <mergeCell ref="H19:K19"/>
    <mergeCell ref="E20:G29"/>
    <mergeCell ref="H20:K29"/>
    <mergeCell ref="E30:G30"/>
    <mergeCell ref="H30:K30"/>
  </mergeCells>
  <phoneticPr fontId="12" type="noConversion"/>
  <pageMargins left="0.25" right="0.25" top="0.75" bottom="0.75" header="0" footer="0"/>
  <pageSetup paperSize="9" orientation="portrait"/>
  <drawing r:id="rId1"/>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Sheet2!$A$22:$A$23</xm:f>
          </x14:formula1>
          <xm:sqref>B13 D13 B30 D30</xm:sqref>
        </x14:dataValidation>
        <x14:dataValidation type="list" allowBlank="1" showErrorMessage="1" xr:uid="{00000000-0002-0000-0000-000001000000}">
          <x14:formula1>
            <xm:f>Sheet2!$A$33:$A$34</xm:f>
          </x14:formula1>
          <xm:sqref>B11 D11 B28 D28</xm:sqref>
        </x14:dataValidation>
        <x14:dataValidation type="list" allowBlank="1" showErrorMessage="1" xr:uid="{00000000-0002-0000-0000-000002000000}">
          <x14:formula1>
            <xm:f>Sheet2!$A$1:$A$6</xm:f>
          </x14:formula1>
          <xm:sqref>B14:B15 D14:D15 B31:B32 D31:D32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0"/>
  <sheetViews>
    <sheetView tabSelected="1" view="pageLayout" topLeftCell="A22" zoomScaleNormal="100" workbookViewId="0">
      <selection activeCell="I28" sqref="I28"/>
    </sheetView>
  </sheetViews>
  <sheetFormatPr defaultColWidth="12.625" defaultRowHeight="15" customHeight="1" x14ac:dyDescent="0.2"/>
  <cols>
    <col min="1" max="1" width="3.5" bestFit="1" customWidth="1"/>
    <col min="2" max="2" width="7.625" customWidth="1"/>
    <col min="3" max="3" width="8.5" customWidth="1"/>
    <col min="4" max="4" width="12.5" customWidth="1"/>
    <col min="5" max="5" width="22.375" customWidth="1"/>
    <col min="6" max="7" width="17.625" bestFit="1" customWidth="1"/>
    <col min="8" max="8" width="17.625" style="36" customWidth="1"/>
    <col min="9" max="9" width="22.875" customWidth="1"/>
    <col min="10" max="27" width="7.625" customWidth="1"/>
  </cols>
  <sheetData>
    <row r="1" spans="1:9" ht="16.5" customHeight="1" thickBot="1" x14ac:dyDescent="0.25">
      <c r="B1" s="18" t="s">
        <v>53</v>
      </c>
      <c r="C1" s="18" t="s">
        <v>54</v>
      </c>
      <c r="D1" s="18" t="s">
        <v>55</v>
      </c>
      <c r="E1" s="18" t="s">
        <v>56</v>
      </c>
      <c r="F1" s="18" t="s">
        <v>57</v>
      </c>
      <c r="G1" s="18" t="s">
        <v>58</v>
      </c>
      <c r="H1" s="37" t="s">
        <v>94</v>
      </c>
      <c r="I1" s="19" t="s">
        <v>59</v>
      </c>
    </row>
    <row r="2" spans="1:9" ht="16.5" customHeight="1" thickTop="1" thickBot="1" x14ac:dyDescent="0.25">
      <c r="B2" s="20"/>
      <c r="C2" s="21"/>
      <c r="D2" s="21"/>
      <c r="E2" s="21"/>
      <c r="F2" s="21"/>
      <c r="G2" s="21"/>
      <c r="H2" s="21"/>
      <c r="I2" s="22"/>
    </row>
    <row r="3" spans="1:9" ht="16.5" customHeight="1" thickTop="1" x14ac:dyDescent="0.2">
      <c r="A3" s="23">
        <v>1</v>
      </c>
      <c r="B3" s="24" t="s">
        <v>62</v>
      </c>
      <c r="C3" s="25">
        <v>2</v>
      </c>
      <c r="D3" s="25" t="s">
        <v>60</v>
      </c>
      <c r="E3" s="25" t="s">
        <v>61</v>
      </c>
      <c r="F3" s="25" t="s">
        <v>63</v>
      </c>
      <c r="G3" s="25" t="s">
        <v>63</v>
      </c>
      <c r="H3" s="25"/>
      <c r="I3" s="26">
        <v>1230000</v>
      </c>
    </row>
    <row r="4" spans="1:9" ht="16.5" customHeight="1" x14ac:dyDescent="0.2">
      <c r="A4" s="23">
        <v>2</v>
      </c>
      <c r="B4" s="27" t="s">
        <v>64</v>
      </c>
      <c r="C4" s="28">
        <v>3</v>
      </c>
      <c r="D4" s="28" t="s">
        <v>60</v>
      </c>
      <c r="E4" s="28" t="s">
        <v>61</v>
      </c>
      <c r="F4" s="28" t="s">
        <v>63</v>
      </c>
      <c r="G4" s="28" t="s">
        <v>63</v>
      </c>
      <c r="H4" s="25"/>
      <c r="I4" s="29">
        <v>1420000</v>
      </c>
    </row>
    <row r="5" spans="1:9" ht="16.5" customHeight="1" x14ac:dyDescent="0.2">
      <c r="A5" s="23">
        <v>3</v>
      </c>
      <c r="B5" s="27" t="s">
        <v>65</v>
      </c>
      <c r="C5" s="28">
        <v>2</v>
      </c>
      <c r="D5" s="28" t="s">
        <v>60</v>
      </c>
      <c r="E5" s="28" t="s">
        <v>61</v>
      </c>
      <c r="F5" s="28" t="s">
        <v>63</v>
      </c>
      <c r="G5" s="28" t="s">
        <v>63</v>
      </c>
      <c r="H5" s="25"/>
      <c r="I5" s="29">
        <v>1230000</v>
      </c>
    </row>
    <row r="6" spans="1:9" ht="16.5" customHeight="1" x14ac:dyDescent="0.2">
      <c r="A6" s="23">
        <v>4</v>
      </c>
      <c r="B6" s="27" t="s">
        <v>66</v>
      </c>
      <c r="C6" s="28">
        <v>3</v>
      </c>
      <c r="D6" s="28" t="s">
        <v>60</v>
      </c>
      <c r="E6" s="28" t="s">
        <v>61</v>
      </c>
      <c r="F6" s="28" t="s">
        <v>63</v>
      </c>
      <c r="G6" s="28" t="s">
        <v>63</v>
      </c>
      <c r="H6" s="25"/>
      <c r="I6" s="26">
        <v>1420000</v>
      </c>
    </row>
    <row r="7" spans="1:9" ht="16.5" customHeight="1" x14ac:dyDescent="0.2">
      <c r="A7" s="23">
        <v>5</v>
      </c>
      <c r="B7" s="27" t="s">
        <v>67</v>
      </c>
      <c r="C7" s="28">
        <v>2</v>
      </c>
      <c r="D7" s="28" t="s">
        <v>60</v>
      </c>
      <c r="E7" s="28" t="s">
        <v>61</v>
      </c>
      <c r="F7" s="28" t="s">
        <v>63</v>
      </c>
      <c r="G7" s="28" t="s">
        <v>63</v>
      </c>
      <c r="H7" s="25"/>
      <c r="I7" s="26">
        <v>1230000</v>
      </c>
    </row>
    <row r="8" spans="1:9" ht="16.5" customHeight="1" x14ac:dyDescent="0.2">
      <c r="A8" s="23">
        <v>6</v>
      </c>
      <c r="B8" s="27" t="s">
        <v>68</v>
      </c>
      <c r="C8" s="28">
        <v>3</v>
      </c>
      <c r="D8" s="28" t="s">
        <v>60</v>
      </c>
      <c r="E8" s="28" t="s">
        <v>61</v>
      </c>
      <c r="F8" s="28" t="s">
        <v>63</v>
      </c>
      <c r="G8" s="28" t="s">
        <v>63</v>
      </c>
      <c r="H8" s="25"/>
      <c r="I8" s="26">
        <v>1420000</v>
      </c>
    </row>
    <row r="9" spans="1:9" ht="16.5" customHeight="1" x14ac:dyDescent="0.2">
      <c r="A9" s="23">
        <v>7</v>
      </c>
      <c r="B9" s="27" t="s">
        <v>69</v>
      </c>
      <c r="C9" s="28">
        <v>2</v>
      </c>
      <c r="D9" s="28" t="s">
        <v>60</v>
      </c>
      <c r="E9" s="28" t="s">
        <v>61</v>
      </c>
      <c r="F9" s="28" t="s">
        <v>63</v>
      </c>
      <c r="G9" s="28" t="s">
        <v>63</v>
      </c>
      <c r="H9" s="28"/>
      <c r="I9" s="30">
        <v>1230000</v>
      </c>
    </row>
    <row r="10" spans="1:9" ht="16.5" customHeight="1" x14ac:dyDescent="0.2">
      <c r="A10" s="23">
        <v>8</v>
      </c>
      <c r="B10" s="27" t="s">
        <v>70</v>
      </c>
      <c r="C10" s="28">
        <v>3</v>
      </c>
      <c r="D10" s="28" t="s">
        <v>60</v>
      </c>
      <c r="E10" s="28" t="s">
        <v>61</v>
      </c>
      <c r="F10" s="28" t="s">
        <v>63</v>
      </c>
      <c r="G10" s="28" t="s">
        <v>63</v>
      </c>
      <c r="H10" s="25"/>
      <c r="I10" s="26">
        <v>1420000</v>
      </c>
    </row>
    <row r="11" spans="1:9" ht="16.5" customHeight="1" x14ac:dyDescent="0.2">
      <c r="A11" s="23">
        <v>9</v>
      </c>
      <c r="B11" s="27" t="s">
        <v>71</v>
      </c>
      <c r="C11" s="28">
        <v>2</v>
      </c>
      <c r="D11" s="28" t="s">
        <v>60</v>
      </c>
      <c r="E11" s="28" t="s">
        <v>61</v>
      </c>
      <c r="F11" s="28" t="s">
        <v>63</v>
      </c>
      <c r="G11" s="28" t="s">
        <v>63</v>
      </c>
      <c r="H11" s="28"/>
      <c r="I11" s="30">
        <v>1230000</v>
      </c>
    </row>
    <row r="12" spans="1:9" ht="16.5" customHeight="1" x14ac:dyDescent="0.2">
      <c r="A12" s="23">
        <v>10</v>
      </c>
      <c r="B12" s="27" t="s">
        <v>72</v>
      </c>
      <c r="C12" s="28">
        <v>2</v>
      </c>
      <c r="D12" s="9" t="s">
        <v>60</v>
      </c>
      <c r="E12" s="28" t="s">
        <v>61</v>
      </c>
      <c r="F12" s="9" t="s">
        <v>63</v>
      </c>
      <c r="G12" s="9" t="s">
        <v>63</v>
      </c>
      <c r="H12" s="28" t="s">
        <v>63</v>
      </c>
      <c r="I12" s="30">
        <f>1230000+195000</f>
        <v>1425000</v>
      </c>
    </row>
    <row r="13" spans="1:9" ht="16.5" customHeight="1" x14ac:dyDescent="0.2">
      <c r="A13" s="23">
        <v>11</v>
      </c>
      <c r="B13" s="27" t="s">
        <v>73</v>
      </c>
      <c r="C13" s="9">
        <v>3</v>
      </c>
      <c r="D13" s="9" t="s">
        <v>60</v>
      </c>
      <c r="E13" s="9" t="s">
        <v>61</v>
      </c>
      <c r="F13" s="9" t="s">
        <v>63</v>
      </c>
      <c r="G13" s="9" t="s">
        <v>74</v>
      </c>
      <c r="H13" s="28"/>
      <c r="I13" s="31">
        <v>1375000</v>
      </c>
    </row>
    <row r="14" spans="1:9" ht="16.5" customHeight="1" x14ac:dyDescent="0.2">
      <c r="A14" s="23">
        <v>12</v>
      </c>
      <c r="B14" s="27" t="s">
        <v>75</v>
      </c>
      <c r="C14" s="28">
        <v>2</v>
      </c>
      <c r="D14" s="28" t="s">
        <v>60</v>
      </c>
      <c r="E14" s="28" t="s">
        <v>61</v>
      </c>
      <c r="F14" s="28" t="s">
        <v>63</v>
      </c>
      <c r="G14" s="28" t="s">
        <v>63</v>
      </c>
      <c r="H14" s="28"/>
      <c r="I14" s="30">
        <v>1230000</v>
      </c>
    </row>
    <row r="15" spans="1:9" ht="16.5" customHeight="1" x14ac:dyDescent="0.2">
      <c r="A15" s="23">
        <v>13</v>
      </c>
      <c r="B15" s="27" t="s">
        <v>76</v>
      </c>
      <c r="C15" s="9">
        <v>2</v>
      </c>
      <c r="D15" s="9" t="s">
        <v>60</v>
      </c>
      <c r="E15" s="9" t="s">
        <v>61</v>
      </c>
      <c r="F15" s="9" t="s">
        <v>63</v>
      </c>
      <c r="G15" s="9" t="s">
        <v>63</v>
      </c>
      <c r="H15" s="28"/>
      <c r="I15" s="31">
        <v>1230000</v>
      </c>
    </row>
    <row r="16" spans="1:9" ht="16.5" customHeight="1" x14ac:dyDescent="0.2">
      <c r="A16" s="23">
        <v>14</v>
      </c>
      <c r="B16" s="27" t="s">
        <v>77</v>
      </c>
      <c r="C16" s="28">
        <v>2</v>
      </c>
      <c r="D16" s="28" t="s">
        <v>60</v>
      </c>
      <c r="E16" s="28" t="s">
        <v>61</v>
      </c>
      <c r="F16" s="28" t="s">
        <v>63</v>
      </c>
      <c r="G16" s="28" t="s">
        <v>63</v>
      </c>
      <c r="H16" s="28"/>
      <c r="I16" s="32">
        <v>1230000</v>
      </c>
    </row>
    <row r="17" spans="1:9" ht="16.5" customHeight="1" x14ac:dyDescent="0.2">
      <c r="A17" s="23">
        <v>15</v>
      </c>
      <c r="B17" s="27" t="s">
        <v>78</v>
      </c>
      <c r="C17" s="28">
        <v>2</v>
      </c>
      <c r="D17" s="28" t="s">
        <v>60</v>
      </c>
      <c r="E17" s="28" t="s">
        <v>61</v>
      </c>
      <c r="F17" s="28" t="s">
        <v>63</v>
      </c>
      <c r="G17" s="28" t="s">
        <v>63</v>
      </c>
      <c r="H17" s="28"/>
      <c r="I17" s="30">
        <v>1230000</v>
      </c>
    </row>
    <row r="18" spans="1:9" ht="16.5" customHeight="1" x14ac:dyDescent="0.2">
      <c r="A18" s="23">
        <v>16</v>
      </c>
      <c r="B18" s="27" t="s">
        <v>79</v>
      </c>
      <c r="C18" s="28">
        <v>2</v>
      </c>
      <c r="D18" s="28" t="s">
        <v>60</v>
      </c>
      <c r="E18" s="28" t="s">
        <v>61</v>
      </c>
      <c r="F18" s="28" t="s">
        <v>63</v>
      </c>
      <c r="G18" s="28" t="s">
        <v>63</v>
      </c>
      <c r="H18" s="28"/>
      <c r="I18" s="30">
        <v>1230000</v>
      </c>
    </row>
    <row r="19" spans="1:9" ht="16.5" customHeight="1" x14ac:dyDescent="0.2">
      <c r="A19" s="23">
        <v>17</v>
      </c>
      <c r="B19" s="27" t="s">
        <v>80</v>
      </c>
      <c r="C19" s="28">
        <v>2</v>
      </c>
      <c r="D19" s="28" t="s">
        <v>60</v>
      </c>
      <c r="E19" s="28" t="s">
        <v>61</v>
      </c>
      <c r="F19" s="28" t="s">
        <v>63</v>
      </c>
      <c r="G19" s="28" t="s">
        <v>63</v>
      </c>
      <c r="H19" s="28"/>
      <c r="I19" s="31">
        <v>1230000</v>
      </c>
    </row>
    <row r="20" spans="1:9" ht="16.5" customHeight="1" x14ac:dyDescent="0.2">
      <c r="A20" s="23">
        <v>18</v>
      </c>
      <c r="B20" s="27" t="s">
        <v>81</v>
      </c>
      <c r="C20" s="9">
        <v>2</v>
      </c>
      <c r="D20" s="9" t="s">
        <v>60</v>
      </c>
      <c r="E20" s="9" t="s">
        <v>61</v>
      </c>
      <c r="F20" s="9" t="s">
        <v>63</v>
      </c>
      <c r="G20" s="9" t="s">
        <v>63</v>
      </c>
      <c r="H20" s="28"/>
      <c r="I20" s="31">
        <v>1230000</v>
      </c>
    </row>
    <row r="21" spans="1:9" ht="16.5" customHeight="1" x14ac:dyDescent="0.2">
      <c r="A21" s="23">
        <v>19</v>
      </c>
      <c r="B21" s="27" t="s">
        <v>82</v>
      </c>
      <c r="C21" s="28">
        <v>2</v>
      </c>
      <c r="D21" s="28" t="s">
        <v>60</v>
      </c>
      <c r="E21" s="28" t="s">
        <v>61</v>
      </c>
      <c r="F21" s="28" t="s">
        <v>63</v>
      </c>
      <c r="G21" s="28" t="s">
        <v>63</v>
      </c>
      <c r="H21" s="28"/>
      <c r="I21" s="30">
        <v>1230000</v>
      </c>
    </row>
    <row r="22" spans="1:9" ht="16.5" customHeight="1" x14ac:dyDescent="0.2">
      <c r="A22" s="23">
        <v>20</v>
      </c>
      <c r="B22" s="27" t="s">
        <v>83</v>
      </c>
      <c r="C22" s="28">
        <v>2</v>
      </c>
      <c r="D22" s="28" t="s">
        <v>60</v>
      </c>
      <c r="E22" s="28" t="s">
        <v>61</v>
      </c>
      <c r="F22" s="28" t="s">
        <v>63</v>
      </c>
      <c r="G22" s="28" t="s">
        <v>63</v>
      </c>
      <c r="H22" s="28"/>
      <c r="I22" s="31">
        <v>1230000</v>
      </c>
    </row>
    <row r="23" spans="1:9" ht="16.5" customHeight="1" x14ac:dyDescent="0.2">
      <c r="A23" s="23">
        <v>21</v>
      </c>
      <c r="B23" s="27" t="s">
        <v>84</v>
      </c>
      <c r="C23" s="28">
        <v>2</v>
      </c>
      <c r="D23" s="28" t="s">
        <v>60</v>
      </c>
      <c r="E23" s="28" t="s">
        <v>61</v>
      </c>
      <c r="F23" s="28" t="s">
        <v>63</v>
      </c>
      <c r="G23" s="28" t="s">
        <v>63</v>
      </c>
      <c r="H23" s="28"/>
      <c r="I23" s="30">
        <v>1230000</v>
      </c>
    </row>
    <row r="24" spans="1:9" ht="16.5" customHeight="1" x14ac:dyDescent="0.2">
      <c r="A24" s="23">
        <v>22</v>
      </c>
      <c r="B24" s="27" t="s">
        <v>85</v>
      </c>
      <c r="C24" s="28">
        <v>2</v>
      </c>
      <c r="D24" s="28" t="s">
        <v>60</v>
      </c>
      <c r="E24" s="28" t="s">
        <v>86</v>
      </c>
      <c r="F24" s="28" t="s">
        <v>63</v>
      </c>
      <c r="G24" s="28" t="s">
        <v>63</v>
      </c>
      <c r="H24" s="28"/>
      <c r="I24" s="30">
        <v>1090000</v>
      </c>
    </row>
    <row r="25" spans="1:9" ht="16.5" customHeight="1" x14ac:dyDescent="0.2">
      <c r="A25" s="23">
        <v>23</v>
      </c>
      <c r="B25" s="27" t="s">
        <v>87</v>
      </c>
      <c r="C25" s="9">
        <v>3</v>
      </c>
      <c r="D25" s="9" t="s">
        <v>60</v>
      </c>
      <c r="E25" s="9" t="s">
        <v>61</v>
      </c>
      <c r="F25" s="9" t="s">
        <v>63</v>
      </c>
      <c r="G25" s="9" t="s">
        <v>63</v>
      </c>
      <c r="H25" s="28"/>
      <c r="I25" s="31">
        <v>1420000</v>
      </c>
    </row>
    <row r="26" spans="1:9" ht="16.5" customHeight="1" x14ac:dyDescent="0.2">
      <c r="A26" s="23">
        <v>24</v>
      </c>
      <c r="B26" s="27" t="s">
        <v>88</v>
      </c>
      <c r="C26" s="28">
        <v>2</v>
      </c>
      <c r="D26" s="28" t="s">
        <v>60</v>
      </c>
      <c r="E26" s="28" t="s">
        <v>61</v>
      </c>
      <c r="F26" s="28" t="s">
        <v>63</v>
      </c>
      <c r="G26" s="28" t="s">
        <v>63</v>
      </c>
      <c r="H26" s="28"/>
      <c r="I26" s="30">
        <v>1230000</v>
      </c>
    </row>
    <row r="27" spans="1:9" ht="16.5" customHeight="1" x14ac:dyDescent="0.2">
      <c r="A27" s="23">
        <v>25</v>
      </c>
      <c r="B27" s="27" t="s">
        <v>89</v>
      </c>
      <c r="C27" s="28">
        <v>3</v>
      </c>
      <c r="D27" s="28" t="s">
        <v>60</v>
      </c>
      <c r="E27" s="28" t="s">
        <v>61</v>
      </c>
      <c r="F27" s="28" t="s">
        <v>63</v>
      </c>
      <c r="G27" s="28" t="s">
        <v>63</v>
      </c>
      <c r="H27" s="28"/>
      <c r="I27" s="31">
        <v>1420000</v>
      </c>
    </row>
    <row r="28" spans="1:9" ht="16.5" customHeight="1" x14ac:dyDescent="0.2">
      <c r="A28">
        <v>26</v>
      </c>
      <c r="B28" s="40" t="s">
        <v>95</v>
      </c>
      <c r="C28" s="28">
        <v>2</v>
      </c>
      <c r="D28" s="28" t="s">
        <v>60</v>
      </c>
      <c r="E28" s="28" t="s">
        <v>61</v>
      </c>
      <c r="F28" s="28" t="s">
        <v>63</v>
      </c>
      <c r="I28" s="39">
        <f>1230000-195000</f>
        <v>1035000</v>
      </c>
    </row>
    <row r="29" spans="1:9" ht="16.5" customHeight="1" x14ac:dyDescent="0.2">
      <c r="I29" s="43">
        <f>SUM(I3:I27,I28,I41)</f>
        <v>34355000</v>
      </c>
    </row>
    <row r="30" spans="1:9" ht="16.5" customHeight="1" x14ac:dyDescent="0.2"/>
    <row r="31" spans="1:9" ht="16.5" customHeight="1" thickBot="1" x14ac:dyDescent="0.25">
      <c r="A31" s="38"/>
      <c r="B31" s="18"/>
      <c r="C31" s="18"/>
      <c r="D31" s="18"/>
      <c r="E31" s="18"/>
      <c r="F31" s="18"/>
      <c r="G31" s="18"/>
      <c r="H31" s="37"/>
      <c r="I31" s="19"/>
    </row>
    <row r="32" spans="1:9" ht="16.5" customHeight="1" thickTop="1" thickBot="1" x14ac:dyDescent="0.25">
      <c r="A32" s="38"/>
      <c r="B32" s="20"/>
      <c r="C32" s="21"/>
      <c r="D32" s="21"/>
      <c r="E32" s="76"/>
      <c r="F32" s="76"/>
      <c r="G32" s="76"/>
      <c r="H32" s="77"/>
      <c r="I32" s="22">
        <f>IF(C32=1,Sheet4!B38,IF(주문서!C32=2,Sheet4!B39,IF(주문서!C32=3,Sheet4!B40,IF(주문서!C32=4,Sheet4!B41,))))+IF(E32="윈도우 선택안함(기본설치)",Sheet4!B52,IF(주문서!E32="Windows 10정품 설치",Sheet4!B53))+IF(F32="(선택 안함)",Sheet4!B31,IF(주문서!F32="LG전자 24MK30H",Sheet4!B32,IF(주문서!F32="Dell E2420HS",Sheet4!B33,IF(주문서!F32="Dell P2419",Sheet4!B34,IF(주문서!F32="레안텍 Q2775K HDR",Sheet4!B35,IF(주문서!F32="LG전자 34WN750",Sheet4!B36))))))+IF(G32="(선택 안함)",Sheet4!B31,IF(G32="LG전자 24MK30H",Sheet4!B32,IF(G32="Dell E2420HS",Sheet4!B33,IF(G32="Dell P2419",Sheet4!B34,IF(G32="레안텍 Q2775K HDR",Sheet4!B35,IF(G32="LG전자 34WN750",Sheet4!B36))))))</f>
        <v>0</v>
      </c>
    </row>
    <row r="33" spans="1:9" ht="16.5" customHeight="1" thickTop="1" x14ac:dyDescent="0.2">
      <c r="D33" s="44"/>
      <c r="E33" s="78" t="s">
        <v>98</v>
      </c>
      <c r="F33" s="79"/>
      <c r="G33" s="79"/>
      <c r="H33" s="44"/>
    </row>
    <row r="34" spans="1:9" ht="16.5" customHeight="1" x14ac:dyDescent="0.2">
      <c r="D34" s="44"/>
      <c r="E34" s="79"/>
      <c r="F34" s="79"/>
      <c r="G34" s="79"/>
      <c r="H34" s="44"/>
    </row>
    <row r="35" spans="1:9" ht="16.5" customHeight="1" x14ac:dyDescent="0.2">
      <c r="A35" s="23">
        <v>1</v>
      </c>
      <c r="B35" s="42" t="s">
        <v>96</v>
      </c>
      <c r="C35" s="25">
        <v>2</v>
      </c>
      <c r="D35" s="45" t="s">
        <v>60</v>
      </c>
      <c r="E35" s="28" t="s">
        <v>86</v>
      </c>
      <c r="F35" s="28" t="s">
        <v>74</v>
      </c>
      <c r="G35" s="28" t="s">
        <v>63</v>
      </c>
      <c r="H35" s="46"/>
      <c r="I35" s="26">
        <v>1045000</v>
      </c>
    </row>
    <row r="36" spans="1:9" ht="16.5" customHeight="1" x14ac:dyDescent="0.2">
      <c r="A36" s="23">
        <v>2</v>
      </c>
      <c r="B36" s="40" t="s">
        <v>97</v>
      </c>
      <c r="C36" s="28">
        <v>2</v>
      </c>
      <c r="D36" s="41" t="s">
        <v>60</v>
      </c>
      <c r="E36" s="28" t="s">
        <v>86</v>
      </c>
      <c r="F36" s="28" t="s">
        <v>74</v>
      </c>
      <c r="G36" s="28" t="s">
        <v>63</v>
      </c>
      <c r="H36" s="46"/>
      <c r="I36" s="26">
        <v>1045000</v>
      </c>
    </row>
    <row r="37" spans="1:9" ht="16.5" customHeight="1" x14ac:dyDescent="0.2"/>
    <row r="38" spans="1:9" ht="16.5" customHeight="1" x14ac:dyDescent="0.2">
      <c r="I38" s="43"/>
    </row>
    <row r="39" spans="1:9" ht="16.5" customHeight="1" x14ac:dyDescent="0.2">
      <c r="D39" s="44"/>
      <c r="E39" s="80" t="s">
        <v>99</v>
      </c>
      <c r="F39" s="79"/>
      <c r="G39" s="79"/>
      <c r="H39" s="44"/>
    </row>
    <row r="40" spans="1:9" ht="16.5" customHeight="1" x14ac:dyDescent="0.2">
      <c r="D40" s="44"/>
      <c r="E40" s="79"/>
      <c r="F40" s="79"/>
      <c r="G40" s="79"/>
      <c r="H40" s="44"/>
    </row>
    <row r="41" spans="1:9" ht="16.5" customHeight="1" x14ac:dyDescent="0.2">
      <c r="A41">
        <v>3</v>
      </c>
      <c r="B41" s="27" t="s">
        <v>82</v>
      </c>
      <c r="C41" s="28">
        <v>2</v>
      </c>
      <c r="D41" s="41" t="s">
        <v>60</v>
      </c>
      <c r="E41" s="28" t="s">
        <v>61</v>
      </c>
      <c r="F41" s="28" t="s">
        <v>63</v>
      </c>
      <c r="G41" s="28" t="s">
        <v>63</v>
      </c>
      <c r="H41" s="47"/>
      <c r="I41" s="31">
        <v>1230000</v>
      </c>
    </row>
    <row r="42" spans="1:9" ht="16.5" customHeight="1" x14ac:dyDescent="0.2">
      <c r="B42" s="81" t="s">
        <v>100</v>
      </c>
      <c r="C42" s="82"/>
      <c r="D42" s="82"/>
    </row>
    <row r="43" spans="1:9" ht="16.5" customHeight="1" x14ac:dyDescent="0.2"/>
    <row r="44" spans="1:9" ht="16.5" customHeight="1" x14ac:dyDescent="0.2"/>
    <row r="45" spans="1:9" ht="16.5" customHeight="1" x14ac:dyDescent="0.2"/>
    <row r="46" spans="1:9" ht="16.5" customHeight="1" x14ac:dyDescent="0.2"/>
    <row r="47" spans="1:9" ht="16.5" customHeight="1" x14ac:dyDescent="0.2"/>
    <row r="48" spans="1:9"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row r="138" ht="16.5" customHeight="1" x14ac:dyDescent="0.2"/>
    <row r="139" ht="16.5" customHeight="1" x14ac:dyDescent="0.2"/>
    <row r="140" ht="16.5" customHeight="1" x14ac:dyDescent="0.2"/>
    <row r="141" ht="16.5" customHeight="1" x14ac:dyDescent="0.2"/>
    <row r="142" ht="16.5" customHeight="1" x14ac:dyDescent="0.2"/>
    <row r="143" ht="16.5" customHeight="1" x14ac:dyDescent="0.2"/>
    <row r="144"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row r="200" ht="16.5" customHeight="1" x14ac:dyDescent="0.2"/>
    <row r="201" ht="16.5" customHeight="1" x14ac:dyDescent="0.2"/>
    <row r="202" ht="16.5" customHeight="1" x14ac:dyDescent="0.2"/>
    <row r="203" ht="16.5" customHeight="1" x14ac:dyDescent="0.2"/>
    <row r="204" ht="16.5" customHeight="1" x14ac:dyDescent="0.2"/>
    <row r="205" ht="16.5" customHeight="1" x14ac:dyDescent="0.2"/>
    <row r="206" ht="16.5" customHeight="1" x14ac:dyDescent="0.2"/>
    <row r="207" ht="16.5" customHeight="1" x14ac:dyDescent="0.2"/>
    <row r="208" ht="16.5" customHeight="1" x14ac:dyDescent="0.2"/>
    <row r="209" ht="16.5" customHeight="1" x14ac:dyDescent="0.2"/>
    <row r="210" ht="16.5" customHeight="1" x14ac:dyDescent="0.2"/>
    <row r="211" ht="16.5" customHeight="1" x14ac:dyDescent="0.2"/>
    <row r="212" ht="16.5" customHeight="1" x14ac:dyDescent="0.2"/>
    <row r="213" ht="16.5" customHeight="1" x14ac:dyDescent="0.2"/>
    <row r="214" ht="16.5" customHeight="1" x14ac:dyDescent="0.2"/>
    <row r="215" ht="16.5" customHeight="1" x14ac:dyDescent="0.2"/>
    <row r="216" ht="16.5" customHeight="1" x14ac:dyDescent="0.2"/>
    <row r="217" ht="16.5" customHeight="1" x14ac:dyDescent="0.2"/>
    <row r="218" ht="16.5" customHeight="1" x14ac:dyDescent="0.2"/>
    <row r="219" ht="16.5" customHeight="1" x14ac:dyDescent="0.2"/>
    <row r="220" ht="16.5" customHeight="1" x14ac:dyDescent="0.2"/>
    <row r="221" ht="16.5" customHeight="1" x14ac:dyDescent="0.2"/>
    <row r="222" ht="16.5" customHeight="1" x14ac:dyDescent="0.2"/>
    <row r="223" ht="16.5" customHeight="1" x14ac:dyDescent="0.2"/>
    <row r="224" ht="16.5" customHeight="1" x14ac:dyDescent="0.2"/>
    <row r="225" ht="16.5" customHeight="1" x14ac:dyDescent="0.2"/>
    <row r="226" ht="16.5" customHeight="1" x14ac:dyDescent="0.2"/>
    <row r="227" ht="16.5" customHeight="1" x14ac:dyDescent="0.2"/>
    <row r="228" ht="16.5" customHeight="1" x14ac:dyDescent="0.2"/>
    <row r="229" ht="16.5" customHeight="1" x14ac:dyDescent="0.2"/>
    <row r="230" ht="16.5" customHeight="1" x14ac:dyDescent="0.2"/>
    <row r="231" ht="16.5" customHeight="1" x14ac:dyDescent="0.2"/>
    <row r="232" ht="16.5" customHeight="1" x14ac:dyDescent="0.2"/>
    <row r="233" ht="16.5" customHeight="1" x14ac:dyDescent="0.2"/>
    <row r="234" ht="16.5" customHeight="1" x14ac:dyDescent="0.2"/>
    <row r="235" ht="16.5" customHeight="1" x14ac:dyDescent="0.2"/>
    <row r="236" ht="16.5" customHeight="1" x14ac:dyDescent="0.2"/>
    <row r="237" ht="16.5" customHeight="1" x14ac:dyDescent="0.2"/>
    <row r="238" ht="16.5" customHeight="1" x14ac:dyDescent="0.2"/>
    <row r="239" ht="16.5" customHeight="1" x14ac:dyDescent="0.2"/>
    <row r="240" ht="16.5" customHeight="1" x14ac:dyDescent="0.2"/>
    <row r="241" ht="16.5" customHeight="1" x14ac:dyDescent="0.2"/>
    <row r="242" ht="16.5" customHeight="1" x14ac:dyDescent="0.2"/>
    <row r="243" ht="16.5" customHeight="1" x14ac:dyDescent="0.2"/>
    <row r="244" ht="16.5" customHeight="1" x14ac:dyDescent="0.2"/>
    <row r="245" ht="16.5" customHeight="1" x14ac:dyDescent="0.2"/>
    <row r="246" ht="16.5" customHeight="1" x14ac:dyDescent="0.2"/>
    <row r="247" ht="16.5" customHeight="1" x14ac:dyDescent="0.2"/>
    <row r="248" ht="16.5" customHeight="1" x14ac:dyDescent="0.2"/>
    <row r="249" ht="16.5" customHeight="1" x14ac:dyDescent="0.2"/>
    <row r="250" ht="16.5" customHeight="1" x14ac:dyDescent="0.2"/>
    <row r="251" ht="16.5" customHeight="1" x14ac:dyDescent="0.2"/>
    <row r="252" ht="16.5" customHeight="1" x14ac:dyDescent="0.2"/>
    <row r="253" ht="16.5" customHeight="1" x14ac:dyDescent="0.2"/>
    <row r="254" ht="16.5" customHeight="1" x14ac:dyDescent="0.2"/>
    <row r="255" ht="16.5" customHeight="1" x14ac:dyDescent="0.2"/>
    <row r="256" ht="16.5" customHeight="1" x14ac:dyDescent="0.2"/>
    <row r="257" ht="16.5" customHeight="1" x14ac:dyDescent="0.2"/>
    <row r="258" ht="16.5" customHeight="1" x14ac:dyDescent="0.2"/>
    <row r="259" ht="16.5" customHeight="1" x14ac:dyDescent="0.2"/>
    <row r="260" ht="16.5" customHeight="1" x14ac:dyDescent="0.2"/>
    <row r="261" ht="16.5" customHeight="1" x14ac:dyDescent="0.2"/>
    <row r="262" ht="16.5" customHeight="1" x14ac:dyDescent="0.2"/>
    <row r="263" ht="16.5" customHeight="1" x14ac:dyDescent="0.2"/>
    <row r="264" ht="16.5" customHeight="1" x14ac:dyDescent="0.2"/>
    <row r="265" ht="16.5" customHeight="1" x14ac:dyDescent="0.2"/>
    <row r="266" ht="16.5" customHeight="1" x14ac:dyDescent="0.2"/>
    <row r="267" ht="16.5" customHeight="1" x14ac:dyDescent="0.2"/>
    <row r="268" ht="16.5" customHeight="1" x14ac:dyDescent="0.2"/>
    <row r="269" ht="16.5" customHeight="1" x14ac:dyDescent="0.2"/>
    <row r="270" ht="16.5" customHeight="1" x14ac:dyDescent="0.2"/>
    <row r="271" ht="16.5" customHeight="1" x14ac:dyDescent="0.2"/>
    <row r="272" ht="16.5" customHeight="1" x14ac:dyDescent="0.2"/>
    <row r="273" ht="16.5" customHeight="1" x14ac:dyDescent="0.2"/>
    <row r="274" ht="16.5" customHeight="1" x14ac:dyDescent="0.2"/>
    <row r="275" ht="16.5" customHeight="1" x14ac:dyDescent="0.2"/>
    <row r="276" ht="16.5" customHeight="1" x14ac:dyDescent="0.2"/>
    <row r="277" ht="16.5" customHeight="1" x14ac:dyDescent="0.2"/>
    <row r="278" ht="16.5" customHeight="1" x14ac:dyDescent="0.2"/>
    <row r="279" ht="16.5" customHeight="1" x14ac:dyDescent="0.2"/>
    <row r="280" ht="16.5" customHeight="1" x14ac:dyDescent="0.2"/>
    <row r="281" ht="16.5" customHeight="1" x14ac:dyDescent="0.2"/>
    <row r="282" ht="16.5" customHeight="1" x14ac:dyDescent="0.2"/>
    <row r="283" ht="16.5" customHeight="1" x14ac:dyDescent="0.2"/>
    <row r="284" ht="16.5" customHeight="1" x14ac:dyDescent="0.2"/>
    <row r="285" ht="16.5" customHeight="1" x14ac:dyDescent="0.2"/>
    <row r="286" ht="16.5" customHeight="1" x14ac:dyDescent="0.2"/>
    <row r="287" ht="16.5" customHeight="1" x14ac:dyDescent="0.2"/>
    <row r="288" ht="16.5" customHeight="1" x14ac:dyDescent="0.2"/>
    <row r="289" ht="16.5" customHeight="1" x14ac:dyDescent="0.2"/>
    <row r="290" ht="16.5" customHeight="1" x14ac:dyDescent="0.2"/>
    <row r="291" ht="16.5" customHeight="1" x14ac:dyDescent="0.2"/>
    <row r="292" ht="16.5" customHeight="1" x14ac:dyDescent="0.2"/>
    <row r="293" ht="16.5" customHeight="1" x14ac:dyDescent="0.2"/>
    <row r="294" ht="16.5" customHeight="1" x14ac:dyDescent="0.2"/>
    <row r="295" ht="16.5" customHeight="1" x14ac:dyDescent="0.2"/>
    <row r="296" ht="16.5" customHeight="1" x14ac:dyDescent="0.2"/>
    <row r="297" ht="16.5" customHeight="1" x14ac:dyDescent="0.2"/>
    <row r="298" ht="16.5" customHeight="1" x14ac:dyDescent="0.2"/>
    <row r="299" ht="16.5" customHeight="1" x14ac:dyDescent="0.2"/>
    <row r="300" ht="16.5" customHeight="1" x14ac:dyDescent="0.2"/>
    <row r="301" ht="16.5" customHeight="1" x14ac:dyDescent="0.2"/>
    <row r="302" ht="16.5" customHeight="1" x14ac:dyDescent="0.2"/>
    <row r="303" ht="16.5" customHeight="1" x14ac:dyDescent="0.2"/>
    <row r="304" ht="16.5" customHeight="1" x14ac:dyDescent="0.2"/>
    <row r="305" ht="16.5" customHeight="1" x14ac:dyDescent="0.2"/>
    <row r="306" ht="16.5" customHeight="1" x14ac:dyDescent="0.2"/>
    <row r="307" ht="16.5" customHeight="1" x14ac:dyDescent="0.2"/>
    <row r="308" ht="16.5" customHeight="1" x14ac:dyDescent="0.2"/>
    <row r="309" ht="16.5" customHeight="1" x14ac:dyDescent="0.2"/>
    <row r="310" ht="16.5" customHeight="1" x14ac:dyDescent="0.2"/>
    <row r="311" ht="16.5" customHeight="1" x14ac:dyDescent="0.2"/>
    <row r="312" ht="16.5" customHeight="1" x14ac:dyDescent="0.2"/>
    <row r="313" ht="16.5" customHeight="1" x14ac:dyDescent="0.2"/>
    <row r="314" ht="16.5" customHeight="1" x14ac:dyDescent="0.2"/>
    <row r="315" ht="16.5" customHeight="1" x14ac:dyDescent="0.2"/>
    <row r="316" ht="16.5" customHeight="1" x14ac:dyDescent="0.2"/>
    <row r="317" ht="16.5" customHeight="1" x14ac:dyDescent="0.2"/>
    <row r="318" ht="16.5" customHeight="1" x14ac:dyDescent="0.2"/>
    <row r="319" ht="16.5" customHeight="1" x14ac:dyDescent="0.2"/>
    <row r="320" ht="16.5" customHeight="1" x14ac:dyDescent="0.2"/>
    <row r="321" ht="16.5" customHeight="1" x14ac:dyDescent="0.2"/>
    <row r="322" ht="16.5" customHeight="1" x14ac:dyDescent="0.2"/>
    <row r="323" ht="16.5" customHeight="1" x14ac:dyDescent="0.2"/>
    <row r="324" ht="16.5" customHeight="1" x14ac:dyDescent="0.2"/>
    <row r="325" ht="16.5" customHeight="1" x14ac:dyDescent="0.2"/>
    <row r="326" ht="16.5" customHeight="1" x14ac:dyDescent="0.2"/>
    <row r="327" ht="16.5" customHeight="1" x14ac:dyDescent="0.2"/>
    <row r="328" ht="16.5" customHeight="1" x14ac:dyDescent="0.2"/>
    <row r="329" ht="16.5" customHeight="1" x14ac:dyDescent="0.2"/>
    <row r="330" ht="16.5" customHeight="1" x14ac:dyDescent="0.2"/>
    <row r="331" ht="16.5" customHeight="1" x14ac:dyDescent="0.2"/>
    <row r="332" ht="16.5" customHeight="1" x14ac:dyDescent="0.2"/>
    <row r="333" ht="16.5" customHeight="1" x14ac:dyDescent="0.2"/>
    <row r="334" ht="16.5" customHeight="1" x14ac:dyDescent="0.2"/>
    <row r="335" ht="16.5" customHeight="1" x14ac:dyDescent="0.2"/>
    <row r="336" ht="16.5" customHeight="1" x14ac:dyDescent="0.2"/>
    <row r="337" ht="16.5" customHeight="1" x14ac:dyDescent="0.2"/>
    <row r="338" ht="16.5" customHeight="1" x14ac:dyDescent="0.2"/>
    <row r="339" ht="16.5" customHeight="1" x14ac:dyDescent="0.2"/>
    <row r="340" ht="16.5" customHeight="1" x14ac:dyDescent="0.2"/>
    <row r="341" ht="16.5" customHeight="1" x14ac:dyDescent="0.2"/>
    <row r="342" ht="16.5" customHeight="1" x14ac:dyDescent="0.2"/>
    <row r="343" ht="16.5" customHeight="1" x14ac:dyDescent="0.2"/>
    <row r="344" ht="16.5" customHeight="1" x14ac:dyDescent="0.2"/>
    <row r="345" ht="16.5" customHeight="1" x14ac:dyDescent="0.2"/>
    <row r="346" ht="16.5" customHeight="1" x14ac:dyDescent="0.2"/>
    <row r="347" ht="16.5" customHeight="1" x14ac:dyDescent="0.2"/>
    <row r="348" ht="16.5" customHeight="1" x14ac:dyDescent="0.2"/>
    <row r="349" ht="16.5" customHeight="1" x14ac:dyDescent="0.2"/>
    <row r="350" ht="16.5" customHeight="1" x14ac:dyDescent="0.2"/>
    <row r="351" ht="16.5" customHeight="1" x14ac:dyDescent="0.2"/>
    <row r="352" ht="16.5" customHeight="1" x14ac:dyDescent="0.2"/>
    <row r="353" ht="16.5" customHeight="1" x14ac:dyDescent="0.2"/>
    <row r="354" ht="16.5" customHeight="1" x14ac:dyDescent="0.2"/>
    <row r="355" ht="16.5" customHeight="1" x14ac:dyDescent="0.2"/>
    <row r="356" ht="16.5" customHeight="1" x14ac:dyDescent="0.2"/>
    <row r="357" ht="16.5" customHeight="1" x14ac:dyDescent="0.2"/>
    <row r="358" ht="16.5" customHeight="1" x14ac:dyDescent="0.2"/>
    <row r="359" ht="16.5" customHeight="1" x14ac:dyDescent="0.2"/>
    <row r="360" ht="16.5" customHeight="1" x14ac:dyDescent="0.2"/>
    <row r="361" ht="16.5" customHeight="1" x14ac:dyDescent="0.2"/>
    <row r="362" ht="16.5" customHeight="1" x14ac:dyDescent="0.2"/>
    <row r="363" ht="16.5" customHeight="1" x14ac:dyDescent="0.2"/>
    <row r="364" ht="16.5" customHeight="1" x14ac:dyDescent="0.2"/>
    <row r="365" ht="16.5" customHeight="1" x14ac:dyDescent="0.2"/>
    <row r="366" ht="16.5" customHeight="1" x14ac:dyDescent="0.2"/>
    <row r="367" ht="16.5" customHeight="1" x14ac:dyDescent="0.2"/>
    <row r="368" ht="16.5" customHeight="1" x14ac:dyDescent="0.2"/>
    <row r="369" ht="16.5" customHeight="1" x14ac:dyDescent="0.2"/>
    <row r="370" ht="16.5" customHeight="1" x14ac:dyDescent="0.2"/>
    <row r="371" ht="16.5" customHeight="1" x14ac:dyDescent="0.2"/>
    <row r="372" ht="16.5" customHeight="1" x14ac:dyDescent="0.2"/>
    <row r="373" ht="16.5" customHeight="1" x14ac:dyDescent="0.2"/>
    <row r="374" ht="16.5" customHeight="1" x14ac:dyDescent="0.2"/>
    <row r="375" ht="16.5" customHeight="1" x14ac:dyDescent="0.2"/>
    <row r="376" ht="16.5" customHeight="1" x14ac:dyDescent="0.2"/>
    <row r="377" ht="16.5" customHeight="1" x14ac:dyDescent="0.2"/>
    <row r="378" ht="16.5" customHeight="1" x14ac:dyDescent="0.2"/>
    <row r="379" ht="16.5" customHeight="1" x14ac:dyDescent="0.2"/>
    <row r="380" ht="16.5" customHeight="1" x14ac:dyDescent="0.2"/>
    <row r="381" ht="16.5" customHeight="1" x14ac:dyDescent="0.2"/>
    <row r="382" ht="16.5" customHeight="1" x14ac:dyDescent="0.2"/>
    <row r="383" ht="16.5" customHeight="1" x14ac:dyDescent="0.2"/>
    <row r="384" ht="16.5" customHeight="1" x14ac:dyDescent="0.2"/>
    <row r="385" ht="16.5" customHeight="1" x14ac:dyDescent="0.2"/>
    <row r="386" ht="16.5" customHeight="1" x14ac:dyDescent="0.2"/>
    <row r="387" ht="16.5" customHeight="1" x14ac:dyDescent="0.2"/>
    <row r="388" ht="16.5" customHeight="1" x14ac:dyDescent="0.2"/>
    <row r="389" ht="16.5" customHeight="1" x14ac:dyDescent="0.2"/>
    <row r="390" ht="16.5" customHeight="1" x14ac:dyDescent="0.2"/>
    <row r="391" ht="16.5" customHeight="1" x14ac:dyDescent="0.2"/>
    <row r="392" ht="16.5" customHeight="1" x14ac:dyDescent="0.2"/>
    <row r="393" ht="16.5" customHeight="1" x14ac:dyDescent="0.2"/>
    <row r="394" ht="16.5" customHeight="1" x14ac:dyDescent="0.2"/>
    <row r="395" ht="16.5" customHeight="1" x14ac:dyDescent="0.2"/>
    <row r="396" ht="16.5" customHeight="1" x14ac:dyDescent="0.2"/>
    <row r="397" ht="16.5" customHeight="1" x14ac:dyDescent="0.2"/>
    <row r="398" ht="16.5" customHeight="1" x14ac:dyDescent="0.2"/>
    <row r="399" ht="16.5" customHeight="1" x14ac:dyDescent="0.2"/>
    <row r="400" ht="16.5" customHeight="1" x14ac:dyDescent="0.2"/>
    <row r="401" ht="16.5" customHeight="1" x14ac:dyDescent="0.2"/>
    <row r="402" ht="16.5" customHeight="1" x14ac:dyDescent="0.2"/>
    <row r="403" ht="16.5" customHeight="1" x14ac:dyDescent="0.2"/>
    <row r="404" ht="16.5" customHeight="1" x14ac:dyDescent="0.2"/>
    <row r="405" ht="16.5" customHeight="1" x14ac:dyDescent="0.2"/>
    <row r="406" ht="16.5" customHeight="1" x14ac:dyDescent="0.2"/>
    <row r="407" ht="16.5" customHeight="1" x14ac:dyDescent="0.2"/>
    <row r="408" ht="16.5" customHeight="1" x14ac:dyDescent="0.2"/>
    <row r="409" ht="16.5" customHeight="1" x14ac:dyDescent="0.2"/>
    <row r="410" ht="16.5" customHeight="1" x14ac:dyDescent="0.2"/>
    <row r="411" ht="16.5" customHeight="1" x14ac:dyDescent="0.2"/>
    <row r="412" ht="16.5" customHeight="1" x14ac:dyDescent="0.2"/>
    <row r="413" ht="16.5" customHeight="1" x14ac:dyDescent="0.2"/>
    <row r="414" ht="16.5" customHeight="1" x14ac:dyDescent="0.2"/>
    <row r="415" ht="16.5" customHeight="1" x14ac:dyDescent="0.2"/>
    <row r="416" ht="16.5" customHeight="1" x14ac:dyDescent="0.2"/>
    <row r="417" ht="16.5" customHeight="1" x14ac:dyDescent="0.2"/>
    <row r="418" ht="16.5" customHeight="1" x14ac:dyDescent="0.2"/>
    <row r="419" ht="16.5" customHeight="1" x14ac:dyDescent="0.2"/>
    <row r="420" ht="16.5" customHeight="1" x14ac:dyDescent="0.2"/>
    <row r="421" ht="16.5" customHeight="1" x14ac:dyDescent="0.2"/>
    <row r="422" ht="16.5" customHeight="1" x14ac:dyDescent="0.2"/>
    <row r="423" ht="16.5" customHeight="1" x14ac:dyDescent="0.2"/>
    <row r="424" ht="16.5" customHeight="1" x14ac:dyDescent="0.2"/>
    <row r="425" ht="16.5" customHeight="1" x14ac:dyDescent="0.2"/>
    <row r="426" ht="16.5" customHeight="1" x14ac:dyDescent="0.2"/>
    <row r="427" ht="16.5" customHeight="1" x14ac:dyDescent="0.2"/>
    <row r="428" ht="16.5" customHeight="1" x14ac:dyDescent="0.2"/>
    <row r="429" ht="16.5" customHeight="1" x14ac:dyDescent="0.2"/>
    <row r="430" ht="16.5" customHeight="1" x14ac:dyDescent="0.2"/>
    <row r="431" ht="16.5" customHeight="1" x14ac:dyDescent="0.2"/>
    <row r="432" ht="16.5" customHeight="1" x14ac:dyDescent="0.2"/>
    <row r="433" ht="16.5" customHeight="1" x14ac:dyDescent="0.2"/>
    <row r="434" ht="16.5" customHeight="1" x14ac:dyDescent="0.2"/>
    <row r="435" ht="16.5" customHeight="1" x14ac:dyDescent="0.2"/>
    <row r="436" ht="16.5" customHeight="1" x14ac:dyDescent="0.2"/>
    <row r="437" ht="16.5" customHeight="1" x14ac:dyDescent="0.2"/>
    <row r="438" ht="16.5" customHeight="1" x14ac:dyDescent="0.2"/>
    <row r="439" ht="16.5" customHeight="1" x14ac:dyDescent="0.2"/>
    <row r="440" ht="16.5" customHeight="1" x14ac:dyDescent="0.2"/>
    <row r="441" ht="16.5" customHeight="1" x14ac:dyDescent="0.2"/>
    <row r="442" ht="16.5" customHeight="1" x14ac:dyDescent="0.2"/>
    <row r="443" ht="16.5" customHeight="1" x14ac:dyDescent="0.2"/>
    <row r="444" ht="16.5" customHeight="1" x14ac:dyDescent="0.2"/>
    <row r="445" ht="16.5" customHeight="1" x14ac:dyDescent="0.2"/>
    <row r="446" ht="16.5" customHeight="1" x14ac:dyDescent="0.2"/>
    <row r="447" ht="16.5" customHeight="1" x14ac:dyDescent="0.2"/>
    <row r="448" ht="16.5" customHeight="1" x14ac:dyDescent="0.2"/>
    <row r="449" ht="16.5" customHeight="1" x14ac:dyDescent="0.2"/>
    <row r="450" ht="16.5" customHeight="1" x14ac:dyDescent="0.2"/>
    <row r="451" ht="16.5" customHeight="1" x14ac:dyDescent="0.2"/>
    <row r="452" ht="16.5" customHeight="1" x14ac:dyDescent="0.2"/>
    <row r="453" ht="16.5" customHeight="1" x14ac:dyDescent="0.2"/>
    <row r="454" ht="16.5" customHeight="1" x14ac:dyDescent="0.2"/>
    <row r="455" ht="16.5" customHeight="1" x14ac:dyDescent="0.2"/>
    <row r="456" ht="16.5" customHeight="1" x14ac:dyDescent="0.2"/>
    <row r="457" ht="16.5" customHeight="1" x14ac:dyDescent="0.2"/>
    <row r="458" ht="16.5" customHeight="1" x14ac:dyDescent="0.2"/>
    <row r="459" ht="16.5" customHeight="1" x14ac:dyDescent="0.2"/>
    <row r="460" ht="16.5" customHeight="1" x14ac:dyDescent="0.2"/>
    <row r="461" ht="16.5" customHeight="1" x14ac:dyDescent="0.2"/>
    <row r="462" ht="16.5" customHeight="1" x14ac:dyDescent="0.2"/>
    <row r="463" ht="16.5" customHeight="1" x14ac:dyDescent="0.2"/>
    <row r="464" ht="16.5" customHeight="1" x14ac:dyDescent="0.2"/>
    <row r="465" ht="16.5" customHeight="1" x14ac:dyDescent="0.2"/>
    <row r="466" ht="16.5" customHeight="1" x14ac:dyDescent="0.2"/>
    <row r="467" ht="16.5" customHeight="1" x14ac:dyDescent="0.2"/>
    <row r="468" ht="16.5" customHeight="1" x14ac:dyDescent="0.2"/>
    <row r="469" ht="16.5" customHeight="1" x14ac:dyDescent="0.2"/>
    <row r="470" ht="16.5" customHeight="1" x14ac:dyDescent="0.2"/>
    <row r="471" ht="16.5" customHeight="1" x14ac:dyDescent="0.2"/>
    <row r="472" ht="16.5" customHeight="1" x14ac:dyDescent="0.2"/>
    <row r="473" ht="16.5" customHeight="1" x14ac:dyDescent="0.2"/>
    <row r="474" ht="16.5" customHeight="1" x14ac:dyDescent="0.2"/>
    <row r="475" ht="16.5" customHeight="1" x14ac:dyDescent="0.2"/>
    <row r="476" ht="16.5" customHeight="1" x14ac:dyDescent="0.2"/>
    <row r="477" ht="16.5" customHeight="1" x14ac:dyDescent="0.2"/>
    <row r="478" ht="16.5" customHeight="1" x14ac:dyDescent="0.2"/>
    <row r="479" ht="16.5" customHeight="1" x14ac:dyDescent="0.2"/>
    <row r="480" ht="16.5" customHeight="1" x14ac:dyDescent="0.2"/>
    <row r="481" ht="16.5" customHeight="1" x14ac:dyDescent="0.2"/>
    <row r="482" ht="16.5" customHeight="1" x14ac:dyDescent="0.2"/>
    <row r="483" ht="16.5" customHeight="1" x14ac:dyDescent="0.2"/>
    <row r="484" ht="16.5" customHeight="1" x14ac:dyDescent="0.2"/>
    <row r="485" ht="16.5" customHeight="1" x14ac:dyDescent="0.2"/>
    <row r="486" ht="16.5" customHeight="1" x14ac:dyDescent="0.2"/>
    <row r="487" ht="16.5" customHeight="1" x14ac:dyDescent="0.2"/>
    <row r="488" ht="16.5" customHeight="1" x14ac:dyDescent="0.2"/>
    <row r="489" ht="16.5" customHeight="1" x14ac:dyDescent="0.2"/>
    <row r="490" ht="16.5" customHeight="1" x14ac:dyDescent="0.2"/>
    <row r="491" ht="16.5" customHeight="1" x14ac:dyDescent="0.2"/>
    <row r="492" ht="16.5" customHeight="1" x14ac:dyDescent="0.2"/>
    <row r="493" ht="16.5" customHeight="1" x14ac:dyDescent="0.2"/>
    <row r="494" ht="16.5" customHeight="1" x14ac:dyDescent="0.2"/>
    <row r="495" ht="16.5" customHeight="1" x14ac:dyDescent="0.2"/>
    <row r="496" ht="16.5" customHeight="1" x14ac:dyDescent="0.2"/>
    <row r="497" ht="16.5" customHeight="1" x14ac:dyDescent="0.2"/>
    <row r="498" ht="16.5" customHeight="1" x14ac:dyDescent="0.2"/>
    <row r="499" ht="16.5" customHeight="1" x14ac:dyDescent="0.2"/>
    <row r="500" ht="16.5" customHeight="1" x14ac:dyDescent="0.2"/>
    <row r="501" ht="16.5" customHeight="1" x14ac:dyDescent="0.2"/>
    <row r="502" ht="16.5" customHeight="1" x14ac:dyDescent="0.2"/>
    <row r="503" ht="16.5" customHeight="1" x14ac:dyDescent="0.2"/>
    <row r="504" ht="16.5" customHeight="1" x14ac:dyDescent="0.2"/>
    <row r="505" ht="16.5" customHeight="1" x14ac:dyDescent="0.2"/>
    <row r="506" ht="16.5" customHeight="1" x14ac:dyDescent="0.2"/>
    <row r="507" ht="16.5" customHeight="1" x14ac:dyDescent="0.2"/>
    <row r="508" ht="16.5" customHeight="1" x14ac:dyDescent="0.2"/>
    <row r="509" ht="16.5" customHeight="1" x14ac:dyDescent="0.2"/>
    <row r="510" ht="16.5" customHeight="1" x14ac:dyDescent="0.2"/>
    <row r="511" ht="16.5" customHeight="1" x14ac:dyDescent="0.2"/>
    <row r="512" ht="16.5" customHeight="1" x14ac:dyDescent="0.2"/>
    <row r="513" ht="16.5" customHeight="1" x14ac:dyDescent="0.2"/>
    <row r="514" ht="16.5" customHeight="1" x14ac:dyDescent="0.2"/>
    <row r="515" ht="16.5" customHeight="1" x14ac:dyDescent="0.2"/>
    <row r="516" ht="16.5" customHeight="1" x14ac:dyDescent="0.2"/>
    <row r="517" ht="16.5" customHeight="1" x14ac:dyDescent="0.2"/>
    <row r="518" ht="16.5" customHeight="1" x14ac:dyDescent="0.2"/>
    <row r="519" ht="16.5" customHeight="1" x14ac:dyDescent="0.2"/>
    <row r="520" ht="16.5" customHeight="1" x14ac:dyDescent="0.2"/>
    <row r="521" ht="16.5" customHeight="1" x14ac:dyDescent="0.2"/>
    <row r="522" ht="16.5" customHeight="1" x14ac:dyDescent="0.2"/>
    <row r="523" ht="16.5" customHeight="1" x14ac:dyDescent="0.2"/>
    <row r="524" ht="16.5" customHeight="1" x14ac:dyDescent="0.2"/>
    <row r="525" ht="16.5" customHeight="1" x14ac:dyDescent="0.2"/>
    <row r="526" ht="16.5" customHeight="1" x14ac:dyDescent="0.2"/>
    <row r="527" ht="16.5" customHeight="1" x14ac:dyDescent="0.2"/>
    <row r="528" ht="16.5" customHeight="1" x14ac:dyDescent="0.2"/>
    <row r="529" ht="16.5" customHeight="1" x14ac:dyDescent="0.2"/>
    <row r="530" ht="16.5" customHeight="1" x14ac:dyDescent="0.2"/>
    <row r="531" ht="16.5" customHeight="1" x14ac:dyDescent="0.2"/>
    <row r="532" ht="16.5" customHeight="1" x14ac:dyDescent="0.2"/>
    <row r="533" ht="16.5" customHeight="1" x14ac:dyDescent="0.2"/>
    <row r="534" ht="16.5" customHeight="1" x14ac:dyDescent="0.2"/>
    <row r="535" ht="16.5" customHeight="1" x14ac:dyDescent="0.2"/>
    <row r="536" ht="16.5" customHeight="1" x14ac:dyDescent="0.2"/>
    <row r="537" ht="16.5" customHeight="1" x14ac:dyDescent="0.2"/>
    <row r="538" ht="16.5" customHeight="1" x14ac:dyDescent="0.2"/>
    <row r="539" ht="16.5" customHeight="1" x14ac:dyDescent="0.2"/>
    <row r="540" ht="16.5" customHeight="1" x14ac:dyDescent="0.2"/>
    <row r="541" ht="16.5" customHeight="1" x14ac:dyDescent="0.2"/>
    <row r="542" ht="16.5" customHeight="1" x14ac:dyDescent="0.2"/>
    <row r="543" ht="16.5" customHeight="1" x14ac:dyDescent="0.2"/>
    <row r="544" ht="16.5" customHeight="1" x14ac:dyDescent="0.2"/>
    <row r="545" ht="16.5" customHeight="1" x14ac:dyDescent="0.2"/>
    <row r="546" ht="16.5" customHeight="1" x14ac:dyDescent="0.2"/>
    <row r="547" ht="16.5" customHeight="1" x14ac:dyDescent="0.2"/>
    <row r="548" ht="16.5" customHeight="1" x14ac:dyDescent="0.2"/>
    <row r="549" ht="16.5" customHeight="1" x14ac:dyDescent="0.2"/>
    <row r="550" ht="16.5" customHeight="1" x14ac:dyDescent="0.2"/>
    <row r="551" ht="16.5" customHeight="1" x14ac:dyDescent="0.2"/>
    <row r="552" ht="16.5" customHeight="1" x14ac:dyDescent="0.2"/>
    <row r="553" ht="16.5" customHeight="1" x14ac:dyDescent="0.2"/>
    <row r="554" ht="16.5" customHeight="1" x14ac:dyDescent="0.2"/>
    <row r="555" ht="16.5" customHeight="1" x14ac:dyDescent="0.2"/>
    <row r="556" ht="16.5" customHeight="1" x14ac:dyDescent="0.2"/>
    <row r="557" ht="16.5" customHeight="1" x14ac:dyDescent="0.2"/>
    <row r="558" ht="16.5" customHeight="1" x14ac:dyDescent="0.2"/>
    <row r="559" ht="16.5" customHeight="1" x14ac:dyDescent="0.2"/>
    <row r="560" ht="16.5" customHeight="1" x14ac:dyDescent="0.2"/>
    <row r="561" ht="16.5" customHeight="1" x14ac:dyDescent="0.2"/>
    <row r="562" ht="16.5" customHeight="1" x14ac:dyDescent="0.2"/>
    <row r="563" ht="16.5" customHeight="1" x14ac:dyDescent="0.2"/>
    <row r="564" ht="16.5" customHeight="1" x14ac:dyDescent="0.2"/>
    <row r="565" ht="16.5" customHeight="1" x14ac:dyDescent="0.2"/>
    <row r="566" ht="16.5" customHeight="1" x14ac:dyDescent="0.2"/>
    <row r="567" ht="16.5" customHeight="1" x14ac:dyDescent="0.2"/>
    <row r="568" ht="16.5" customHeight="1" x14ac:dyDescent="0.2"/>
    <row r="569" ht="16.5" customHeight="1" x14ac:dyDescent="0.2"/>
    <row r="570" ht="16.5" customHeight="1" x14ac:dyDescent="0.2"/>
    <row r="571" ht="16.5" customHeight="1" x14ac:dyDescent="0.2"/>
    <row r="572" ht="16.5" customHeight="1" x14ac:dyDescent="0.2"/>
    <row r="573" ht="16.5" customHeight="1" x14ac:dyDescent="0.2"/>
    <row r="574" ht="16.5" customHeight="1" x14ac:dyDescent="0.2"/>
    <row r="575" ht="16.5" customHeight="1" x14ac:dyDescent="0.2"/>
    <row r="576" ht="16.5" customHeight="1" x14ac:dyDescent="0.2"/>
    <row r="577" ht="16.5" customHeight="1" x14ac:dyDescent="0.2"/>
    <row r="578" ht="16.5" customHeight="1" x14ac:dyDescent="0.2"/>
    <row r="579" ht="16.5" customHeight="1" x14ac:dyDescent="0.2"/>
    <row r="580" ht="16.5" customHeight="1" x14ac:dyDescent="0.2"/>
    <row r="581" ht="16.5" customHeight="1" x14ac:dyDescent="0.2"/>
    <row r="582" ht="16.5" customHeight="1" x14ac:dyDescent="0.2"/>
    <row r="583" ht="16.5" customHeight="1" x14ac:dyDescent="0.2"/>
    <row r="584" ht="16.5" customHeight="1" x14ac:dyDescent="0.2"/>
    <row r="585" ht="16.5" customHeight="1" x14ac:dyDescent="0.2"/>
    <row r="586" ht="16.5" customHeight="1" x14ac:dyDescent="0.2"/>
    <row r="587" ht="16.5" customHeight="1" x14ac:dyDescent="0.2"/>
    <row r="588" ht="16.5" customHeight="1" x14ac:dyDescent="0.2"/>
    <row r="589" ht="16.5" customHeight="1" x14ac:dyDescent="0.2"/>
    <row r="590" ht="16.5" customHeight="1" x14ac:dyDescent="0.2"/>
    <row r="591" ht="16.5" customHeight="1" x14ac:dyDescent="0.2"/>
    <row r="592" ht="16.5" customHeight="1" x14ac:dyDescent="0.2"/>
    <row r="593" ht="16.5" customHeight="1" x14ac:dyDescent="0.2"/>
    <row r="594" ht="16.5" customHeight="1" x14ac:dyDescent="0.2"/>
    <row r="595" ht="16.5" customHeight="1" x14ac:dyDescent="0.2"/>
    <row r="596" ht="16.5" customHeight="1" x14ac:dyDescent="0.2"/>
    <row r="597" ht="16.5" customHeight="1" x14ac:dyDescent="0.2"/>
    <row r="598" ht="16.5" customHeight="1" x14ac:dyDescent="0.2"/>
    <row r="599" ht="16.5" customHeight="1" x14ac:dyDescent="0.2"/>
    <row r="600" ht="16.5" customHeight="1" x14ac:dyDescent="0.2"/>
    <row r="601" ht="16.5" customHeight="1" x14ac:dyDescent="0.2"/>
    <row r="602" ht="16.5" customHeight="1" x14ac:dyDescent="0.2"/>
    <row r="603" ht="16.5" customHeight="1" x14ac:dyDescent="0.2"/>
    <row r="604" ht="16.5" customHeight="1" x14ac:dyDescent="0.2"/>
    <row r="605" ht="16.5" customHeight="1" x14ac:dyDescent="0.2"/>
    <row r="606" ht="16.5" customHeight="1" x14ac:dyDescent="0.2"/>
    <row r="607" ht="16.5" customHeight="1" x14ac:dyDescent="0.2"/>
    <row r="608" ht="16.5" customHeight="1" x14ac:dyDescent="0.2"/>
    <row r="609" ht="16.5" customHeight="1" x14ac:dyDescent="0.2"/>
    <row r="610" ht="16.5" customHeight="1" x14ac:dyDescent="0.2"/>
    <row r="611" ht="16.5" customHeight="1" x14ac:dyDescent="0.2"/>
    <row r="612" ht="16.5" customHeight="1" x14ac:dyDescent="0.2"/>
    <row r="613" ht="16.5" customHeight="1" x14ac:dyDescent="0.2"/>
    <row r="614" ht="16.5" customHeight="1" x14ac:dyDescent="0.2"/>
    <row r="615" ht="16.5" customHeight="1" x14ac:dyDescent="0.2"/>
    <row r="616" ht="16.5" customHeight="1" x14ac:dyDescent="0.2"/>
    <row r="617" ht="16.5" customHeight="1" x14ac:dyDescent="0.2"/>
    <row r="618" ht="16.5" customHeight="1" x14ac:dyDescent="0.2"/>
    <row r="619" ht="16.5" customHeight="1" x14ac:dyDescent="0.2"/>
    <row r="620" ht="16.5" customHeight="1" x14ac:dyDescent="0.2"/>
    <row r="621" ht="16.5" customHeight="1" x14ac:dyDescent="0.2"/>
    <row r="622" ht="16.5" customHeight="1" x14ac:dyDescent="0.2"/>
    <row r="623" ht="16.5" customHeight="1" x14ac:dyDescent="0.2"/>
    <row r="624" ht="16.5" customHeight="1" x14ac:dyDescent="0.2"/>
    <row r="625" ht="16.5" customHeight="1" x14ac:dyDescent="0.2"/>
    <row r="626" ht="16.5" customHeight="1" x14ac:dyDescent="0.2"/>
    <row r="627" ht="16.5" customHeight="1" x14ac:dyDescent="0.2"/>
    <row r="628" ht="16.5" customHeight="1" x14ac:dyDescent="0.2"/>
    <row r="629" ht="16.5" customHeight="1" x14ac:dyDescent="0.2"/>
    <row r="630" ht="16.5" customHeight="1" x14ac:dyDescent="0.2"/>
    <row r="631" ht="16.5" customHeight="1" x14ac:dyDescent="0.2"/>
    <row r="632" ht="16.5" customHeight="1" x14ac:dyDescent="0.2"/>
    <row r="633" ht="16.5" customHeight="1" x14ac:dyDescent="0.2"/>
    <row r="634" ht="16.5" customHeight="1" x14ac:dyDescent="0.2"/>
    <row r="635" ht="16.5" customHeight="1" x14ac:dyDescent="0.2"/>
    <row r="636" ht="16.5" customHeight="1" x14ac:dyDescent="0.2"/>
    <row r="637" ht="16.5" customHeight="1" x14ac:dyDescent="0.2"/>
    <row r="638" ht="16.5" customHeight="1" x14ac:dyDescent="0.2"/>
    <row r="639" ht="16.5" customHeight="1" x14ac:dyDescent="0.2"/>
    <row r="640" ht="16.5" customHeight="1" x14ac:dyDescent="0.2"/>
    <row r="641" ht="16.5" customHeight="1" x14ac:dyDescent="0.2"/>
    <row r="642" ht="16.5" customHeight="1" x14ac:dyDescent="0.2"/>
    <row r="643" ht="16.5" customHeight="1" x14ac:dyDescent="0.2"/>
    <row r="644" ht="16.5" customHeight="1" x14ac:dyDescent="0.2"/>
    <row r="645" ht="16.5" customHeight="1" x14ac:dyDescent="0.2"/>
    <row r="646" ht="16.5" customHeight="1" x14ac:dyDescent="0.2"/>
    <row r="647" ht="16.5" customHeight="1" x14ac:dyDescent="0.2"/>
    <row r="648" ht="16.5" customHeight="1" x14ac:dyDescent="0.2"/>
    <row r="649" ht="16.5" customHeight="1" x14ac:dyDescent="0.2"/>
    <row r="650" ht="16.5" customHeight="1" x14ac:dyDescent="0.2"/>
    <row r="651" ht="16.5" customHeight="1" x14ac:dyDescent="0.2"/>
    <row r="652" ht="16.5" customHeight="1" x14ac:dyDescent="0.2"/>
    <row r="653" ht="16.5" customHeight="1" x14ac:dyDescent="0.2"/>
    <row r="654" ht="16.5" customHeight="1" x14ac:dyDescent="0.2"/>
    <row r="655" ht="16.5" customHeight="1" x14ac:dyDescent="0.2"/>
    <row r="656" ht="16.5" customHeight="1" x14ac:dyDescent="0.2"/>
    <row r="657" ht="16.5" customHeight="1" x14ac:dyDescent="0.2"/>
    <row r="658" ht="16.5" customHeight="1" x14ac:dyDescent="0.2"/>
    <row r="659" ht="16.5" customHeight="1" x14ac:dyDescent="0.2"/>
    <row r="660" ht="16.5" customHeight="1" x14ac:dyDescent="0.2"/>
    <row r="661" ht="16.5" customHeight="1" x14ac:dyDescent="0.2"/>
    <row r="662" ht="16.5" customHeight="1" x14ac:dyDescent="0.2"/>
    <row r="663" ht="16.5" customHeight="1" x14ac:dyDescent="0.2"/>
    <row r="664" ht="16.5" customHeight="1" x14ac:dyDescent="0.2"/>
    <row r="665" ht="16.5" customHeight="1" x14ac:dyDescent="0.2"/>
    <row r="666" ht="16.5" customHeight="1" x14ac:dyDescent="0.2"/>
    <row r="667" ht="16.5" customHeight="1" x14ac:dyDescent="0.2"/>
    <row r="668" ht="16.5" customHeight="1" x14ac:dyDescent="0.2"/>
    <row r="669" ht="16.5" customHeight="1" x14ac:dyDescent="0.2"/>
    <row r="670" ht="16.5" customHeight="1" x14ac:dyDescent="0.2"/>
    <row r="671" ht="16.5" customHeight="1" x14ac:dyDescent="0.2"/>
    <row r="672" ht="16.5" customHeight="1" x14ac:dyDescent="0.2"/>
    <row r="673" ht="16.5" customHeight="1" x14ac:dyDescent="0.2"/>
    <row r="674" ht="16.5" customHeight="1" x14ac:dyDescent="0.2"/>
    <row r="675" ht="16.5" customHeight="1" x14ac:dyDescent="0.2"/>
    <row r="676" ht="16.5" customHeight="1" x14ac:dyDescent="0.2"/>
    <row r="677" ht="16.5" customHeight="1" x14ac:dyDescent="0.2"/>
    <row r="678" ht="16.5" customHeight="1" x14ac:dyDescent="0.2"/>
    <row r="679" ht="16.5" customHeight="1" x14ac:dyDescent="0.2"/>
    <row r="680" ht="16.5" customHeight="1" x14ac:dyDescent="0.2"/>
    <row r="681" ht="16.5" customHeight="1" x14ac:dyDescent="0.2"/>
    <row r="682" ht="16.5" customHeight="1" x14ac:dyDescent="0.2"/>
    <row r="683" ht="16.5" customHeight="1" x14ac:dyDescent="0.2"/>
    <row r="684" ht="16.5" customHeight="1" x14ac:dyDescent="0.2"/>
    <row r="685" ht="16.5" customHeight="1" x14ac:dyDescent="0.2"/>
    <row r="686" ht="16.5" customHeight="1" x14ac:dyDescent="0.2"/>
    <row r="687" ht="16.5" customHeight="1" x14ac:dyDescent="0.2"/>
    <row r="688" ht="16.5" customHeight="1" x14ac:dyDescent="0.2"/>
    <row r="689" ht="16.5" customHeight="1" x14ac:dyDescent="0.2"/>
    <row r="690" ht="16.5" customHeight="1" x14ac:dyDescent="0.2"/>
    <row r="691" ht="16.5" customHeight="1" x14ac:dyDescent="0.2"/>
    <row r="692" ht="16.5" customHeight="1" x14ac:dyDescent="0.2"/>
    <row r="693" ht="16.5" customHeight="1" x14ac:dyDescent="0.2"/>
    <row r="694" ht="16.5" customHeight="1" x14ac:dyDescent="0.2"/>
    <row r="695" ht="16.5" customHeight="1" x14ac:dyDescent="0.2"/>
    <row r="696" ht="16.5" customHeight="1" x14ac:dyDescent="0.2"/>
    <row r="697" ht="16.5" customHeight="1" x14ac:dyDescent="0.2"/>
    <row r="698" ht="16.5" customHeight="1" x14ac:dyDescent="0.2"/>
    <row r="699" ht="16.5" customHeight="1" x14ac:dyDescent="0.2"/>
    <row r="700" ht="16.5" customHeight="1" x14ac:dyDescent="0.2"/>
    <row r="701" ht="16.5" customHeight="1" x14ac:dyDescent="0.2"/>
    <row r="702" ht="16.5" customHeight="1" x14ac:dyDescent="0.2"/>
    <row r="703" ht="16.5" customHeight="1" x14ac:dyDescent="0.2"/>
    <row r="704" ht="16.5" customHeight="1" x14ac:dyDescent="0.2"/>
    <row r="705" ht="16.5" customHeight="1" x14ac:dyDescent="0.2"/>
    <row r="706" ht="16.5" customHeight="1" x14ac:dyDescent="0.2"/>
    <row r="707" ht="16.5" customHeight="1" x14ac:dyDescent="0.2"/>
    <row r="708" ht="16.5" customHeight="1" x14ac:dyDescent="0.2"/>
    <row r="709" ht="16.5" customHeight="1" x14ac:dyDescent="0.2"/>
    <row r="710" ht="16.5" customHeight="1" x14ac:dyDescent="0.2"/>
    <row r="711" ht="16.5" customHeight="1" x14ac:dyDescent="0.2"/>
    <row r="712" ht="16.5" customHeight="1" x14ac:dyDescent="0.2"/>
    <row r="713" ht="16.5" customHeight="1" x14ac:dyDescent="0.2"/>
    <row r="714" ht="16.5" customHeight="1" x14ac:dyDescent="0.2"/>
    <row r="715" ht="16.5" customHeight="1" x14ac:dyDescent="0.2"/>
    <row r="716" ht="16.5" customHeight="1" x14ac:dyDescent="0.2"/>
    <row r="717" ht="16.5" customHeight="1" x14ac:dyDescent="0.2"/>
    <row r="718" ht="16.5" customHeight="1" x14ac:dyDescent="0.2"/>
    <row r="719" ht="16.5" customHeight="1" x14ac:dyDescent="0.2"/>
    <row r="720" ht="16.5" customHeight="1" x14ac:dyDescent="0.2"/>
    <row r="721" ht="16.5" customHeight="1" x14ac:dyDescent="0.2"/>
    <row r="722" ht="16.5" customHeight="1" x14ac:dyDescent="0.2"/>
    <row r="723" ht="16.5" customHeight="1" x14ac:dyDescent="0.2"/>
    <row r="724" ht="16.5" customHeight="1" x14ac:dyDescent="0.2"/>
    <row r="725" ht="16.5" customHeight="1" x14ac:dyDescent="0.2"/>
    <row r="726" ht="16.5" customHeight="1" x14ac:dyDescent="0.2"/>
    <row r="727" ht="16.5" customHeight="1" x14ac:dyDescent="0.2"/>
    <row r="728" ht="16.5" customHeight="1" x14ac:dyDescent="0.2"/>
    <row r="729" ht="16.5" customHeight="1" x14ac:dyDescent="0.2"/>
    <row r="730" ht="16.5" customHeight="1" x14ac:dyDescent="0.2"/>
    <row r="731" ht="16.5" customHeight="1" x14ac:dyDescent="0.2"/>
    <row r="732" ht="16.5" customHeight="1" x14ac:dyDescent="0.2"/>
    <row r="733" ht="16.5" customHeight="1" x14ac:dyDescent="0.2"/>
    <row r="734" ht="16.5" customHeight="1" x14ac:dyDescent="0.2"/>
    <row r="735" ht="16.5" customHeight="1" x14ac:dyDescent="0.2"/>
    <row r="736" ht="16.5" customHeight="1" x14ac:dyDescent="0.2"/>
    <row r="737" ht="16.5" customHeight="1" x14ac:dyDescent="0.2"/>
    <row r="738" ht="16.5" customHeight="1" x14ac:dyDescent="0.2"/>
    <row r="739" ht="16.5" customHeight="1" x14ac:dyDescent="0.2"/>
    <row r="740" ht="16.5" customHeight="1" x14ac:dyDescent="0.2"/>
    <row r="741" ht="16.5" customHeight="1" x14ac:dyDescent="0.2"/>
    <row r="742" ht="16.5" customHeight="1" x14ac:dyDescent="0.2"/>
    <row r="743" ht="16.5" customHeight="1" x14ac:dyDescent="0.2"/>
    <row r="744" ht="16.5" customHeight="1" x14ac:dyDescent="0.2"/>
    <row r="745" ht="16.5" customHeight="1" x14ac:dyDescent="0.2"/>
    <row r="746" ht="16.5" customHeight="1" x14ac:dyDescent="0.2"/>
    <row r="747" ht="16.5" customHeight="1" x14ac:dyDescent="0.2"/>
    <row r="748" ht="16.5" customHeight="1" x14ac:dyDescent="0.2"/>
    <row r="749" ht="16.5" customHeight="1" x14ac:dyDescent="0.2"/>
    <row r="750" ht="16.5" customHeight="1" x14ac:dyDescent="0.2"/>
    <row r="751" ht="16.5" customHeight="1" x14ac:dyDescent="0.2"/>
    <row r="752" ht="16.5" customHeight="1" x14ac:dyDescent="0.2"/>
    <row r="753" ht="16.5" customHeight="1" x14ac:dyDescent="0.2"/>
    <row r="754" ht="16.5" customHeight="1" x14ac:dyDescent="0.2"/>
    <row r="755" ht="16.5" customHeight="1" x14ac:dyDescent="0.2"/>
    <row r="756" ht="16.5" customHeight="1" x14ac:dyDescent="0.2"/>
    <row r="757" ht="16.5" customHeight="1" x14ac:dyDescent="0.2"/>
    <row r="758" ht="16.5" customHeight="1" x14ac:dyDescent="0.2"/>
    <row r="759" ht="16.5" customHeight="1" x14ac:dyDescent="0.2"/>
    <row r="760" ht="16.5" customHeight="1" x14ac:dyDescent="0.2"/>
    <row r="761" ht="16.5" customHeight="1" x14ac:dyDescent="0.2"/>
    <row r="762" ht="16.5" customHeight="1" x14ac:dyDescent="0.2"/>
    <row r="763" ht="16.5" customHeight="1" x14ac:dyDescent="0.2"/>
    <row r="764" ht="16.5" customHeight="1" x14ac:dyDescent="0.2"/>
    <row r="765" ht="16.5" customHeight="1" x14ac:dyDescent="0.2"/>
    <row r="766" ht="16.5" customHeight="1" x14ac:dyDescent="0.2"/>
    <row r="767" ht="16.5" customHeight="1" x14ac:dyDescent="0.2"/>
    <row r="768" ht="16.5" customHeight="1" x14ac:dyDescent="0.2"/>
    <row r="769" ht="16.5" customHeight="1" x14ac:dyDescent="0.2"/>
    <row r="770" ht="16.5" customHeight="1" x14ac:dyDescent="0.2"/>
    <row r="771" ht="16.5" customHeight="1" x14ac:dyDescent="0.2"/>
    <row r="772" ht="16.5" customHeight="1" x14ac:dyDescent="0.2"/>
    <row r="773" ht="16.5" customHeight="1" x14ac:dyDescent="0.2"/>
    <row r="774" ht="16.5" customHeight="1" x14ac:dyDescent="0.2"/>
    <row r="775" ht="16.5" customHeight="1" x14ac:dyDescent="0.2"/>
    <row r="776" ht="16.5" customHeight="1" x14ac:dyDescent="0.2"/>
    <row r="777" ht="16.5" customHeight="1" x14ac:dyDescent="0.2"/>
    <row r="778" ht="16.5" customHeight="1" x14ac:dyDescent="0.2"/>
    <row r="779" ht="16.5" customHeight="1" x14ac:dyDescent="0.2"/>
    <row r="780" ht="16.5" customHeight="1" x14ac:dyDescent="0.2"/>
    <row r="781" ht="16.5" customHeight="1" x14ac:dyDescent="0.2"/>
    <row r="782" ht="16.5" customHeight="1" x14ac:dyDescent="0.2"/>
    <row r="783" ht="16.5" customHeight="1" x14ac:dyDescent="0.2"/>
    <row r="784" ht="16.5" customHeight="1" x14ac:dyDescent="0.2"/>
    <row r="785" ht="16.5" customHeight="1" x14ac:dyDescent="0.2"/>
    <row r="786" ht="16.5" customHeight="1" x14ac:dyDescent="0.2"/>
    <row r="787" ht="16.5" customHeight="1" x14ac:dyDescent="0.2"/>
    <row r="788" ht="16.5" customHeight="1" x14ac:dyDescent="0.2"/>
    <row r="789" ht="16.5" customHeight="1" x14ac:dyDescent="0.2"/>
    <row r="790" ht="16.5" customHeight="1" x14ac:dyDescent="0.2"/>
    <row r="791" ht="16.5" customHeight="1" x14ac:dyDescent="0.2"/>
    <row r="792" ht="16.5" customHeight="1" x14ac:dyDescent="0.2"/>
    <row r="793" ht="16.5" customHeight="1" x14ac:dyDescent="0.2"/>
    <row r="794" ht="16.5" customHeight="1" x14ac:dyDescent="0.2"/>
    <row r="795" ht="16.5" customHeight="1" x14ac:dyDescent="0.2"/>
    <row r="796" ht="16.5" customHeight="1" x14ac:dyDescent="0.2"/>
    <row r="797" ht="16.5" customHeight="1" x14ac:dyDescent="0.2"/>
    <row r="798" ht="16.5" customHeight="1" x14ac:dyDescent="0.2"/>
    <row r="799" ht="16.5" customHeight="1" x14ac:dyDescent="0.2"/>
    <row r="800" ht="16.5" customHeight="1" x14ac:dyDescent="0.2"/>
    <row r="801" ht="16.5" customHeight="1" x14ac:dyDescent="0.2"/>
    <row r="802" ht="16.5" customHeight="1" x14ac:dyDescent="0.2"/>
    <row r="803" ht="16.5" customHeight="1" x14ac:dyDescent="0.2"/>
    <row r="804" ht="16.5" customHeight="1" x14ac:dyDescent="0.2"/>
    <row r="805" ht="16.5" customHeight="1" x14ac:dyDescent="0.2"/>
    <row r="806" ht="16.5" customHeight="1" x14ac:dyDescent="0.2"/>
    <row r="807" ht="16.5" customHeight="1" x14ac:dyDescent="0.2"/>
    <row r="808" ht="16.5" customHeight="1" x14ac:dyDescent="0.2"/>
    <row r="809" ht="16.5" customHeight="1" x14ac:dyDescent="0.2"/>
    <row r="810" ht="16.5" customHeight="1" x14ac:dyDescent="0.2"/>
    <row r="811" ht="16.5" customHeight="1" x14ac:dyDescent="0.2"/>
    <row r="812" ht="16.5" customHeight="1" x14ac:dyDescent="0.2"/>
    <row r="813" ht="16.5" customHeight="1" x14ac:dyDescent="0.2"/>
    <row r="814" ht="16.5" customHeight="1" x14ac:dyDescent="0.2"/>
    <row r="815" ht="16.5" customHeight="1" x14ac:dyDescent="0.2"/>
    <row r="816" ht="16.5" customHeight="1" x14ac:dyDescent="0.2"/>
    <row r="817" ht="16.5" customHeight="1" x14ac:dyDescent="0.2"/>
    <row r="818" ht="16.5" customHeight="1" x14ac:dyDescent="0.2"/>
    <row r="819" ht="16.5" customHeight="1" x14ac:dyDescent="0.2"/>
    <row r="820" ht="16.5" customHeight="1" x14ac:dyDescent="0.2"/>
    <row r="821" ht="16.5" customHeight="1" x14ac:dyDescent="0.2"/>
    <row r="822" ht="16.5" customHeight="1" x14ac:dyDescent="0.2"/>
    <row r="823" ht="16.5" customHeight="1" x14ac:dyDescent="0.2"/>
    <row r="824" ht="16.5" customHeight="1" x14ac:dyDescent="0.2"/>
    <row r="825" ht="16.5" customHeight="1" x14ac:dyDescent="0.2"/>
    <row r="826" ht="16.5" customHeight="1" x14ac:dyDescent="0.2"/>
    <row r="827" ht="16.5" customHeight="1" x14ac:dyDescent="0.2"/>
    <row r="828" ht="16.5" customHeight="1" x14ac:dyDescent="0.2"/>
    <row r="829" ht="16.5" customHeight="1" x14ac:dyDescent="0.2"/>
    <row r="830" ht="16.5" customHeight="1" x14ac:dyDescent="0.2"/>
    <row r="831" ht="16.5" customHeight="1" x14ac:dyDescent="0.2"/>
    <row r="832" ht="16.5" customHeight="1" x14ac:dyDescent="0.2"/>
    <row r="833" ht="16.5" customHeight="1" x14ac:dyDescent="0.2"/>
    <row r="834" ht="16.5" customHeight="1" x14ac:dyDescent="0.2"/>
    <row r="835" ht="16.5" customHeight="1" x14ac:dyDescent="0.2"/>
    <row r="836" ht="16.5" customHeight="1" x14ac:dyDescent="0.2"/>
    <row r="837" ht="16.5" customHeight="1" x14ac:dyDescent="0.2"/>
    <row r="838" ht="16.5" customHeight="1" x14ac:dyDescent="0.2"/>
    <row r="839" ht="16.5" customHeight="1" x14ac:dyDescent="0.2"/>
    <row r="840" ht="16.5" customHeight="1" x14ac:dyDescent="0.2"/>
    <row r="841" ht="16.5" customHeight="1" x14ac:dyDescent="0.2"/>
    <row r="842" ht="16.5" customHeight="1" x14ac:dyDescent="0.2"/>
    <row r="843" ht="16.5" customHeight="1" x14ac:dyDescent="0.2"/>
    <row r="844" ht="16.5" customHeight="1" x14ac:dyDescent="0.2"/>
    <row r="845" ht="16.5" customHeight="1" x14ac:dyDescent="0.2"/>
    <row r="846" ht="16.5" customHeight="1" x14ac:dyDescent="0.2"/>
    <row r="847" ht="16.5" customHeight="1" x14ac:dyDescent="0.2"/>
    <row r="848" ht="16.5" customHeight="1" x14ac:dyDescent="0.2"/>
    <row r="849" ht="16.5" customHeight="1" x14ac:dyDescent="0.2"/>
    <row r="850" ht="16.5" customHeight="1" x14ac:dyDescent="0.2"/>
    <row r="851" ht="16.5" customHeight="1" x14ac:dyDescent="0.2"/>
    <row r="852" ht="16.5" customHeight="1" x14ac:dyDescent="0.2"/>
    <row r="853" ht="16.5" customHeight="1" x14ac:dyDescent="0.2"/>
    <row r="854" ht="16.5" customHeight="1" x14ac:dyDescent="0.2"/>
    <row r="855" ht="16.5" customHeight="1" x14ac:dyDescent="0.2"/>
    <row r="856" ht="16.5" customHeight="1" x14ac:dyDescent="0.2"/>
    <row r="857" ht="16.5" customHeight="1" x14ac:dyDescent="0.2"/>
    <row r="858" ht="16.5" customHeight="1" x14ac:dyDescent="0.2"/>
    <row r="859" ht="16.5" customHeight="1" x14ac:dyDescent="0.2"/>
    <row r="860" ht="16.5" customHeight="1" x14ac:dyDescent="0.2"/>
    <row r="861" ht="16.5" customHeight="1" x14ac:dyDescent="0.2"/>
    <row r="862" ht="16.5" customHeight="1" x14ac:dyDescent="0.2"/>
    <row r="863" ht="16.5" customHeight="1" x14ac:dyDescent="0.2"/>
    <row r="864" ht="16.5" customHeight="1" x14ac:dyDescent="0.2"/>
    <row r="865" ht="16.5" customHeight="1" x14ac:dyDescent="0.2"/>
    <row r="866" ht="16.5" customHeight="1" x14ac:dyDescent="0.2"/>
    <row r="867" ht="16.5" customHeight="1" x14ac:dyDescent="0.2"/>
    <row r="868" ht="16.5" customHeight="1" x14ac:dyDescent="0.2"/>
    <row r="869" ht="16.5" customHeight="1" x14ac:dyDescent="0.2"/>
    <row r="870" ht="16.5" customHeight="1" x14ac:dyDescent="0.2"/>
    <row r="871" ht="16.5" customHeight="1" x14ac:dyDescent="0.2"/>
    <row r="872" ht="16.5" customHeight="1" x14ac:dyDescent="0.2"/>
    <row r="873" ht="16.5" customHeight="1" x14ac:dyDescent="0.2"/>
    <row r="874" ht="16.5" customHeight="1" x14ac:dyDescent="0.2"/>
    <row r="875" ht="16.5" customHeight="1" x14ac:dyDescent="0.2"/>
    <row r="876" ht="16.5" customHeight="1" x14ac:dyDescent="0.2"/>
    <row r="877" ht="16.5" customHeight="1" x14ac:dyDescent="0.2"/>
    <row r="878" ht="16.5" customHeight="1" x14ac:dyDescent="0.2"/>
    <row r="879" ht="16.5" customHeight="1" x14ac:dyDescent="0.2"/>
    <row r="880" ht="16.5" customHeight="1" x14ac:dyDescent="0.2"/>
    <row r="881" ht="16.5" customHeight="1" x14ac:dyDescent="0.2"/>
    <row r="882" ht="16.5" customHeight="1" x14ac:dyDescent="0.2"/>
    <row r="883" ht="16.5" customHeight="1" x14ac:dyDescent="0.2"/>
    <row r="884" ht="16.5" customHeight="1" x14ac:dyDescent="0.2"/>
    <row r="885" ht="16.5" customHeight="1" x14ac:dyDescent="0.2"/>
    <row r="886" ht="16.5" customHeight="1" x14ac:dyDescent="0.2"/>
    <row r="887" ht="16.5" customHeight="1" x14ac:dyDescent="0.2"/>
    <row r="888" ht="16.5" customHeight="1" x14ac:dyDescent="0.2"/>
    <row r="889" ht="16.5" customHeight="1" x14ac:dyDescent="0.2"/>
    <row r="890" ht="16.5" customHeight="1" x14ac:dyDescent="0.2"/>
    <row r="891" ht="16.5" customHeight="1" x14ac:dyDescent="0.2"/>
    <row r="892" ht="16.5" customHeight="1" x14ac:dyDescent="0.2"/>
    <row r="893" ht="16.5" customHeight="1" x14ac:dyDescent="0.2"/>
    <row r="894" ht="16.5" customHeight="1" x14ac:dyDescent="0.2"/>
    <row r="895" ht="16.5" customHeight="1" x14ac:dyDescent="0.2"/>
    <row r="896" ht="16.5" customHeight="1" x14ac:dyDescent="0.2"/>
    <row r="897" ht="16.5" customHeight="1" x14ac:dyDescent="0.2"/>
    <row r="898" ht="16.5" customHeight="1" x14ac:dyDescent="0.2"/>
    <row r="899" ht="16.5" customHeight="1" x14ac:dyDescent="0.2"/>
    <row r="900" ht="16.5" customHeight="1" x14ac:dyDescent="0.2"/>
    <row r="901" ht="16.5" customHeight="1" x14ac:dyDescent="0.2"/>
    <row r="902" ht="16.5" customHeight="1" x14ac:dyDescent="0.2"/>
    <row r="903" ht="16.5" customHeight="1" x14ac:dyDescent="0.2"/>
    <row r="904" ht="16.5" customHeight="1" x14ac:dyDescent="0.2"/>
    <row r="905" ht="16.5" customHeight="1" x14ac:dyDescent="0.2"/>
    <row r="906" ht="16.5" customHeight="1" x14ac:dyDescent="0.2"/>
    <row r="907" ht="16.5" customHeight="1" x14ac:dyDescent="0.2"/>
    <row r="908" ht="16.5" customHeight="1" x14ac:dyDescent="0.2"/>
    <row r="909" ht="16.5" customHeight="1" x14ac:dyDescent="0.2"/>
    <row r="910" ht="16.5" customHeight="1" x14ac:dyDescent="0.2"/>
    <row r="911" ht="16.5" customHeight="1" x14ac:dyDescent="0.2"/>
    <row r="912" ht="16.5" customHeight="1" x14ac:dyDescent="0.2"/>
    <row r="913" ht="16.5" customHeight="1" x14ac:dyDescent="0.2"/>
    <row r="914" ht="16.5" customHeight="1" x14ac:dyDescent="0.2"/>
    <row r="915" ht="16.5" customHeight="1" x14ac:dyDescent="0.2"/>
    <row r="916" ht="16.5" customHeight="1" x14ac:dyDescent="0.2"/>
    <row r="917" ht="16.5" customHeight="1" x14ac:dyDescent="0.2"/>
    <row r="918" ht="16.5" customHeight="1" x14ac:dyDescent="0.2"/>
    <row r="919" ht="16.5" customHeight="1" x14ac:dyDescent="0.2"/>
    <row r="920" ht="16.5" customHeight="1" x14ac:dyDescent="0.2"/>
    <row r="921" ht="16.5" customHeight="1" x14ac:dyDescent="0.2"/>
    <row r="922" ht="16.5" customHeight="1" x14ac:dyDescent="0.2"/>
    <row r="923" ht="16.5" customHeight="1" x14ac:dyDescent="0.2"/>
    <row r="924" ht="16.5" customHeight="1" x14ac:dyDescent="0.2"/>
    <row r="925" ht="16.5" customHeight="1" x14ac:dyDescent="0.2"/>
    <row r="926" ht="16.5" customHeight="1" x14ac:dyDescent="0.2"/>
    <row r="927" ht="16.5" customHeight="1" x14ac:dyDescent="0.2"/>
    <row r="928" ht="16.5" customHeight="1" x14ac:dyDescent="0.2"/>
    <row r="929" ht="16.5" customHeight="1" x14ac:dyDescent="0.2"/>
    <row r="930" ht="16.5" customHeight="1" x14ac:dyDescent="0.2"/>
    <row r="931" ht="16.5" customHeight="1" x14ac:dyDescent="0.2"/>
    <row r="932" ht="16.5" customHeight="1" x14ac:dyDescent="0.2"/>
    <row r="933" ht="16.5" customHeight="1" x14ac:dyDescent="0.2"/>
    <row r="934" ht="16.5" customHeight="1" x14ac:dyDescent="0.2"/>
    <row r="935" ht="16.5" customHeight="1" x14ac:dyDescent="0.2"/>
    <row r="936" ht="16.5" customHeight="1" x14ac:dyDescent="0.2"/>
    <row r="937" ht="16.5" customHeight="1" x14ac:dyDescent="0.2"/>
    <row r="938" ht="16.5" customHeight="1" x14ac:dyDescent="0.2"/>
    <row r="939" ht="16.5" customHeight="1" x14ac:dyDescent="0.2"/>
    <row r="940" ht="16.5" customHeight="1" x14ac:dyDescent="0.2"/>
    <row r="941" ht="16.5" customHeight="1" x14ac:dyDescent="0.2"/>
    <row r="942" ht="16.5" customHeight="1" x14ac:dyDescent="0.2"/>
    <row r="943" ht="16.5" customHeight="1" x14ac:dyDescent="0.2"/>
    <row r="944" ht="16.5" customHeight="1" x14ac:dyDescent="0.2"/>
    <row r="945" ht="16.5" customHeight="1" x14ac:dyDescent="0.2"/>
    <row r="946" ht="16.5" customHeight="1" x14ac:dyDescent="0.2"/>
    <row r="947" ht="16.5" customHeight="1" x14ac:dyDescent="0.2"/>
    <row r="948" ht="16.5" customHeight="1" x14ac:dyDescent="0.2"/>
    <row r="949" ht="16.5" customHeight="1" x14ac:dyDescent="0.2"/>
    <row r="950" ht="16.5" customHeight="1" x14ac:dyDescent="0.2"/>
    <row r="951" ht="16.5" customHeight="1" x14ac:dyDescent="0.2"/>
    <row r="952" ht="16.5" customHeight="1" x14ac:dyDescent="0.2"/>
    <row r="953" ht="16.5" customHeight="1" x14ac:dyDescent="0.2"/>
    <row r="954" ht="16.5" customHeight="1" x14ac:dyDescent="0.2"/>
    <row r="955" ht="16.5" customHeight="1" x14ac:dyDescent="0.2"/>
    <row r="956" ht="16.5" customHeight="1" x14ac:dyDescent="0.2"/>
    <row r="957" ht="16.5" customHeight="1" x14ac:dyDescent="0.2"/>
    <row r="958" ht="16.5" customHeight="1" x14ac:dyDescent="0.2"/>
    <row r="959" ht="16.5" customHeight="1" x14ac:dyDescent="0.2"/>
    <row r="960" ht="16.5" customHeight="1" x14ac:dyDescent="0.2"/>
    <row r="961" ht="16.5" customHeight="1" x14ac:dyDescent="0.2"/>
    <row r="962" ht="16.5" customHeight="1" x14ac:dyDescent="0.2"/>
    <row r="963" ht="16.5" customHeight="1" x14ac:dyDescent="0.2"/>
    <row r="964" ht="16.5" customHeight="1" x14ac:dyDescent="0.2"/>
    <row r="965" ht="16.5" customHeight="1" x14ac:dyDescent="0.2"/>
    <row r="966" ht="16.5" customHeight="1" x14ac:dyDescent="0.2"/>
    <row r="967" ht="16.5" customHeight="1" x14ac:dyDescent="0.2"/>
    <row r="968" ht="16.5" customHeight="1" x14ac:dyDescent="0.2"/>
    <row r="969" ht="16.5" customHeight="1" x14ac:dyDescent="0.2"/>
    <row r="970" ht="16.5" customHeight="1" x14ac:dyDescent="0.2"/>
    <row r="971" ht="16.5" customHeight="1" x14ac:dyDescent="0.2"/>
    <row r="972" ht="16.5" customHeight="1" x14ac:dyDescent="0.2"/>
    <row r="973" ht="16.5" customHeight="1" x14ac:dyDescent="0.2"/>
    <row r="974" ht="16.5" customHeight="1" x14ac:dyDescent="0.2"/>
    <row r="975" ht="16.5" customHeight="1" x14ac:dyDescent="0.2"/>
    <row r="976" ht="16.5" customHeight="1" x14ac:dyDescent="0.2"/>
    <row r="977" ht="16.5" customHeight="1" x14ac:dyDescent="0.2"/>
    <row r="978" ht="16.5" customHeight="1" x14ac:dyDescent="0.2"/>
    <row r="979" ht="16.5" customHeight="1" x14ac:dyDescent="0.2"/>
    <row r="980" ht="16.5" customHeight="1" x14ac:dyDescent="0.2"/>
    <row r="981" ht="16.5" customHeight="1" x14ac:dyDescent="0.2"/>
    <row r="982" ht="16.5" customHeight="1" x14ac:dyDescent="0.2"/>
    <row r="983" ht="16.5" customHeight="1" x14ac:dyDescent="0.2"/>
    <row r="984" ht="16.5" customHeight="1" x14ac:dyDescent="0.2"/>
    <row r="985" ht="16.5" customHeight="1" x14ac:dyDescent="0.2"/>
    <row r="986" ht="16.5" customHeight="1" x14ac:dyDescent="0.2"/>
    <row r="987" ht="16.5" customHeight="1" x14ac:dyDescent="0.2"/>
    <row r="988" ht="16.5" customHeight="1" x14ac:dyDescent="0.2"/>
    <row r="989" ht="16.5" customHeight="1" x14ac:dyDescent="0.2"/>
    <row r="990" ht="16.5" customHeight="1" x14ac:dyDescent="0.2"/>
    <row r="991" ht="16.5" customHeight="1" x14ac:dyDescent="0.2"/>
    <row r="992" ht="16.5" customHeight="1" x14ac:dyDescent="0.2"/>
    <row r="993" ht="16.5" customHeight="1" x14ac:dyDescent="0.2"/>
    <row r="994" ht="16.5" customHeight="1" x14ac:dyDescent="0.2"/>
    <row r="995" ht="16.5" customHeight="1" x14ac:dyDescent="0.2"/>
    <row r="996" ht="16.5" customHeight="1" x14ac:dyDescent="0.2"/>
    <row r="997" ht="16.5" customHeight="1" x14ac:dyDescent="0.2"/>
    <row r="998" ht="16.5" customHeight="1" x14ac:dyDescent="0.2"/>
    <row r="999" ht="16.5" customHeight="1" x14ac:dyDescent="0.2"/>
    <row r="1000" ht="16.5" customHeight="1" x14ac:dyDescent="0.2"/>
  </sheetData>
  <mergeCells count="4">
    <mergeCell ref="E32:H32"/>
    <mergeCell ref="E33:G34"/>
    <mergeCell ref="E39:G40"/>
    <mergeCell ref="B42:D42"/>
  </mergeCells>
  <phoneticPr fontId="12" type="noConversion"/>
  <conditionalFormatting sqref="D2:D28 D32 D35:D36">
    <cfRule type="cellIs" dxfId="21" priority="23" operator="equal">
      <formula>"블랙"</formula>
    </cfRule>
  </conditionalFormatting>
  <conditionalFormatting sqref="D2:D28 D32 D35:D36">
    <cfRule type="cellIs" dxfId="20" priority="24" operator="equal">
      <formula>"""블랙"""</formula>
    </cfRule>
  </conditionalFormatting>
  <conditionalFormatting sqref="E2:E27 E32 E35:E36">
    <cfRule type="cellIs" dxfId="19" priority="25" operator="equal">
      <formula>"Windows 10정품 설치"</formula>
    </cfRule>
  </conditionalFormatting>
  <conditionalFormatting sqref="C2:C27 C32 C35:C36">
    <cfRule type="cellIs" dxfId="18" priority="26" operator="equal">
      <formula>3</formula>
    </cfRule>
  </conditionalFormatting>
  <conditionalFormatting sqref="C2:C27 C32 C35:C36">
    <cfRule type="cellIs" dxfId="17" priority="27" operator="equal">
      <formula>4</formula>
    </cfRule>
  </conditionalFormatting>
  <conditionalFormatting sqref="C2:C27 C32 C35:C36">
    <cfRule type="cellIs" dxfId="16" priority="28" operator="equal">
      <formula>3</formula>
    </cfRule>
  </conditionalFormatting>
  <conditionalFormatting sqref="C2:C27 C32 C35:C36">
    <cfRule type="cellIs" dxfId="15" priority="29" operator="equal">
      <formula>2</formula>
    </cfRule>
  </conditionalFormatting>
  <conditionalFormatting sqref="C2:C27 C32 C35:C36">
    <cfRule type="cellIs" dxfId="14" priority="30" operator="equal">
      <formula>1</formula>
    </cfRule>
  </conditionalFormatting>
  <conditionalFormatting sqref="E28">
    <cfRule type="cellIs" dxfId="13" priority="22" operator="equal">
      <formula>"Windows 10정품 설치"</formula>
    </cfRule>
  </conditionalFormatting>
  <conditionalFormatting sqref="C28">
    <cfRule type="cellIs" dxfId="12" priority="17" operator="equal">
      <formula>3</formula>
    </cfRule>
  </conditionalFormatting>
  <conditionalFormatting sqref="C28">
    <cfRule type="cellIs" dxfId="11" priority="18" operator="equal">
      <formula>4</formula>
    </cfRule>
  </conditionalFormatting>
  <conditionalFormatting sqref="C28">
    <cfRule type="cellIs" dxfId="10" priority="19" operator="equal">
      <formula>3</formula>
    </cfRule>
  </conditionalFormatting>
  <conditionalFormatting sqref="C28">
    <cfRule type="cellIs" dxfId="9" priority="20" operator="equal">
      <formula>2</formula>
    </cfRule>
  </conditionalFormatting>
  <conditionalFormatting sqref="C28">
    <cfRule type="cellIs" dxfId="8" priority="21" operator="equal">
      <formula>1</formula>
    </cfRule>
  </conditionalFormatting>
  <conditionalFormatting sqref="D41">
    <cfRule type="cellIs" dxfId="7" priority="1" operator="equal">
      <formula>"블랙"</formula>
    </cfRule>
  </conditionalFormatting>
  <conditionalFormatting sqref="D41">
    <cfRule type="cellIs" dxfId="6" priority="2" operator="equal">
      <formula>"""블랙"""</formula>
    </cfRule>
  </conditionalFormatting>
  <conditionalFormatting sqref="E41">
    <cfRule type="cellIs" dxfId="5" priority="3" operator="equal">
      <formula>"Windows 10정품 설치"</formula>
    </cfRule>
  </conditionalFormatting>
  <conditionalFormatting sqref="C41">
    <cfRule type="cellIs" dxfId="4" priority="4" operator="equal">
      <formula>3</formula>
    </cfRule>
  </conditionalFormatting>
  <conditionalFormatting sqref="C41">
    <cfRule type="cellIs" dxfId="3" priority="5" operator="equal">
      <formula>4</formula>
    </cfRule>
  </conditionalFormatting>
  <conditionalFormatting sqref="C41">
    <cfRule type="cellIs" dxfId="2" priority="6" operator="equal">
      <formula>3</formula>
    </cfRule>
  </conditionalFormatting>
  <conditionalFormatting sqref="C41">
    <cfRule type="cellIs" dxfId="1" priority="7" operator="equal">
      <formula>2</formula>
    </cfRule>
  </conditionalFormatting>
  <conditionalFormatting sqref="C41">
    <cfRule type="cellIs" dxfId="0" priority="8" operator="equal">
      <formula>1</formula>
    </cfRule>
  </conditionalFormatting>
  <dataValidations count="4">
    <dataValidation type="list" allowBlank="1" showErrorMessage="1" sqref="F2:H2" xr:uid="{00000000-0002-0000-0100-000000000000}">
      <formula1>"(선택 안함),LG전자 24MK30H,Dell E2420HS,Dell P2419,레안텍 Q2775K HDR,LG전자 34WN750"</formula1>
    </dataValidation>
    <dataValidation type="list" allowBlank="1" showErrorMessage="1" sqref="F3:H27 F28 F35:H36 F41:H41" xr:uid="{00000000-0002-0000-0100-000002000000}">
      <formula1>"LG전자 24MK30H,Dell E2420HS,Dell P2419,레안텍 Q2775K HDR,LG전자 34주750"</formula1>
    </dataValidation>
    <dataValidation type="list" allowBlank="1" showErrorMessage="1" sqref="D35:D36 D32 D41 D2:D28" xr:uid="{00000000-0002-0000-0100-000003000000}">
      <formula1>"블랙,화이트"</formula1>
    </dataValidation>
    <dataValidation type="list" allowBlank="1" showErrorMessage="1" sqref="E35:E36 E32 E41 E2:E28" xr:uid="{00000000-0002-0000-0100-000004000000}">
      <formula1>"윈도우 선택안함(기본설치),Windows 10정품 설치"</formula1>
    </dataValidation>
  </dataValidations>
  <pageMargins left="0.25" right="0.25" top="0.75" bottom="0.75" header="0.3" footer="0.3"/>
  <pageSetup paperSize="9" orientation="landscape" r:id="rId1"/>
  <headerFooter>
    <oddHeader>&amp;L&amp;"돋움,보통"윤희재선생님&amp;"Arial,보통" &amp;"돋움,보통"연락처&amp;"Arial,보통" : 010-4557-2606</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Sheet2!$A$8:$A$11</xm:f>
          </x14:formula1>
          <xm:sqref>C35:C36 C32 C41 C2:C28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heetViews>
  <sheetFormatPr defaultColWidth="12.625" defaultRowHeight="15" customHeight="1" x14ac:dyDescent="0.2"/>
  <cols>
    <col min="1" max="1" width="40.875" customWidth="1"/>
    <col min="2" max="26" width="7.625" customWidth="1"/>
  </cols>
  <sheetData>
    <row r="1" spans="1:4" ht="16.5" customHeight="1" x14ac:dyDescent="0.2">
      <c r="A1" s="33" t="s">
        <v>31</v>
      </c>
      <c r="B1" s="23">
        <v>0</v>
      </c>
    </row>
    <row r="2" spans="1:4" ht="16.5" customHeight="1" x14ac:dyDescent="0.2">
      <c r="A2" s="33" t="s">
        <v>90</v>
      </c>
      <c r="B2" s="23">
        <v>150000</v>
      </c>
    </row>
    <row r="3" spans="1:4" ht="16.5" customHeight="1" x14ac:dyDescent="0.2">
      <c r="A3" s="33" t="s">
        <v>91</v>
      </c>
      <c r="B3" s="23">
        <v>175000</v>
      </c>
    </row>
    <row r="4" spans="1:4" ht="16.5" customHeight="1" x14ac:dyDescent="0.2">
      <c r="A4" s="33" t="s">
        <v>92</v>
      </c>
      <c r="B4" s="23">
        <v>229000</v>
      </c>
    </row>
    <row r="5" spans="1:4" ht="16.5" customHeight="1" x14ac:dyDescent="0.2">
      <c r="A5" s="33" t="s">
        <v>32</v>
      </c>
      <c r="B5" s="23">
        <v>195000</v>
      </c>
    </row>
    <row r="6" spans="1:4" ht="16.5" customHeight="1" x14ac:dyDescent="0.2">
      <c r="A6" s="33" t="s">
        <v>93</v>
      </c>
      <c r="B6" s="23">
        <v>549000</v>
      </c>
    </row>
    <row r="7" spans="1:4" ht="16.5" customHeight="1" x14ac:dyDescent="0.2">
      <c r="A7" s="34"/>
    </row>
    <row r="8" spans="1:4" ht="16.5" customHeight="1" x14ac:dyDescent="0.2">
      <c r="A8" s="35">
        <v>1</v>
      </c>
      <c r="B8" s="23">
        <v>660000</v>
      </c>
    </row>
    <row r="9" spans="1:4" ht="16.5" customHeight="1" x14ac:dyDescent="0.2">
      <c r="A9" s="35">
        <v>2</v>
      </c>
      <c r="B9" s="23">
        <v>700000</v>
      </c>
    </row>
    <row r="10" spans="1:4" ht="16.5" customHeight="1" x14ac:dyDescent="0.2">
      <c r="A10" s="35">
        <v>3</v>
      </c>
      <c r="B10" s="23">
        <v>890000</v>
      </c>
    </row>
    <row r="11" spans="1:4" ht="16.5" customHeight="1" x14ac:dyDescent="0.2">
      <c r="A11" s="35">
        <v>4</v>
      </c>
      <c r="B11" s="23">
        <v>1050000</v>
      </c>
    </row>
    <row r="12" spans="1:4" ht="16.5" customHeight="1" x14ac:dyDescent="0.2"/>
    <row r="13" spans="1:4" ht="16.5" customHeight="1" x14ac:dyDescent="0.2">
      <c r="A13" s="35">
        <v>1</v>
      </c>
      <c r="B13" s="23">
        <f>IF(견적서!B14="선택안함(선택사항)",Sheet2!B1,IF(견적서!B14="LG전자 24MK430H",Sheet2!B2,IF(견적서!B14="DELL E2420HS★",Sheet2!B3,IF(견적서!B14="DELL P2419★",Sheet2!B4,IF(견적서!B14="래안텍 Q2775K QHD★",Sheet2!B5,IF(견적서!B14="LG전자 34WN750",Sheet2!B6))))))</f>
        <v>0</v>
      </c>
      <c r="C13" s="35">
        <v>1</v>
      </c>
      <c r="D13" s="23">
        <f>IF(견적서!B15="선택안함(선택사항)",Sheet2!B1,IF(견적서!B15="LG전자 24MK430H",Sheet2!B2,IF(견적서!B15="DELL E2420HS★",Sheet2!B3,IF(견적서!B15="DELL P2419★",Sheet2!B4,IF(견적서!B15="래안텍 Q2775K QHD★",Sheet2!B5,IF(견적서!B15="LG전자 34WN750",Sheet2!B6))))))</f>
        <v>0</v>
      </c>
    </row>
    <row r="14" spans="1:4" ht="16.5" customHeight="1" x14ac:dyDescent="0.2">
      <c r="A14" s="35">
        <v>2</v>
      </c>
      <c r="B14" s="23">
        <f>IF(견적서!D14="선택안함(선택사항)",Sheet2!B1,IF(견적서!D14="LG전자 24MK430H",Sheet2!B2,IF(견적서!D14="DELL E2420HS★",Sheet2!B3,IF(견적서!D14="DELL P2419★",Sheet2!B4,IF(견적서!D14="래안텍 Q2775K QHD★",Sheet2!B5,IF(견적서!D14="LG전자 34WN750",Sheet2!B6))))))</f>
        <v>150000</v>
      </c>
      <c r="C14" s="35">
        <v>2</v>
      </c>
      <c r="D14" s="23">
        <f>IF(견적서!D15="선택안함(선택사항)",Sheet2!B1,IF(견적서!D15="LG전자 24MK430H",Sheet2!B2,IF(견적서!D15="DELL E2420HS★",Sheet2!B3,IF(견적서!D15="DELL P2419★",Sheet2!B4,IF(견적서!D15="래안텍 Q2775K QHD★",Sheet2!B5,IF(견적서!D15="LG전자 34WN750",Sheet2!B6))))))</f>
        <v>195000</v>
      </c>
    </row>
    <row r="15" spans="1:4" ht="16.5" customHeight="1" x14ac:dyDescent="0.2">
      <c r="A15" s="35">
        <v>3</v>
      </c>
      <c r="B15" s="23">
        <f>IF(견적서!B31="선택안함(선택사항)",Sheet2!B1,IF(견적서!B31="LG전자 24MK430H",Sheet2!B2,IF(견적서!B31="DELL E2420HS★",Sheet2!B3,IF(견적서!B31="DELL P2419★",Sheet2!B4,IF(견적서!B31="래안텍 Q2775K QHD★",Sheet2!B5,IF(견적서!B31="LG전자 34WN750",Sheet2!B6))))))</f>
        <v>195000</v>
      </c>
      <c r="C15" s="35">
        <v>3</v>
      </c>
      <c r="D15" s="23">
        <f>IF(견적서!B32="선택안함(선택사항)",Sheet2!B1,IF(견적서!B32="LG전자 24MK430H",Sheet2!B2,IF(견적서!B32="DELL E2420HS★",Sheet2!B3,IF(견적서!B32="DELL P2419★",Sheet2!B4,IF(견적서!B32="래안텍 Q2775K QHD★",Sheet2!B5,IF(견적서!B32="LG전자 34WN750",Sheet2!B6))))))</f>
        <v>195000</v>
      </c>
    </row>
    <row r="16" spans="1:4" ht="16.5" customHeight="1" x14ac:dyDescent="0.2">
      <c r="A16" s="35">
        <v>4</v>
      </c>
      <c r="B16" s="23">
        <f>IF(견적서!D31="선택안함(선택사항)",Sheet2!B1,IF(견적서!D31="LG전자 24MK430H",Sheet2!B2,IF(견적서!D31="DELL E2420HS★",Sheet2!B3,IF(견적서!D31="DELL P2419★",Sheet2!B4,IF(견적서!D31="래안텍 Q2775K QHD★",Sheet2!B5,IF(견적서!D31="LG전자 34WN750",Sheet2!B6))))))</f>
        <v>0</v>
      </c>
      <c r="C16" s="35">
        <v>4</v>
      </c>
      <c r="D16" s="23">
        <f>IF(견적서!D32="선택안함(선택사항)",Sheet2!B1,IF(견적서!D32="LG전자 24MK430H",Sheet2!B2,IF(견적서!D32="DELL E2420HS★",Sheet2!B3,IF(견적서!D32="DELL P2419★",Sheet2!B4,IF(견적서!D32="래안텍 Q2775K QHD★",Sheet2!B5,IF(견적서!D32="LG전자 34WN750",Sheet2!B6))))))</f>
        <v>0</v>
      </c>
    </row>
    <row r="17" spans="1:3" ht="16.5" customHeight="1" x14ac:dyDescent="0.2"/>
    <row r="18" spans="1:3" ht="16.5" customHeight="1" x14ac:dyDescent="0.2">
      <c r="A18" s="35">
        <v>1</v>
      </c>
      <c r="B18" s="23">
        <f t="shared" ref="B18:B21" si="0">SUM(B8,B13,D13)</f>
        <v>660000</v>
      </c>
    </row>
    <row r="19" spans="1:3" ht="16.5" customHeight="1" x14ac:dyDescent="0.2">
      <c r="A19" s="35">
        <v>2</v>
      </c>
      <c r="B19" s="23">
        <f t="shared" si="0"/>
        <v>1045000</v>
      </c>
    </row>
    <row r="20" spans="1:3" ht="16.5" customHeight="1" x14ac:dyDescent="0.2">
      <c r="A20" s="35">
        <v>3</v>
      </c>
      <c r="B20" s="23">
        <f t="shared" si="0"/>
        <v>1280000</v>
      </c>
    </row>
    <row r="21" spans="1:3" ht="16.5" customHeight="1" x14ac:dyDescent="0.2">
      <c r="A21" s="35">
        <v>4</v>
      </c>
      <c r="B21" s="23">
        <f t="shared" si="0"/>
        <v>1050000</v>
      </c>
    </row>
    <row r="22" spans="1:3" ht="16.5" customHeight="1" x14ac:dyDescent="0.2">
      <c r="A22" s="23" t="s">
        <v>26</v>
      </c>
      <c r="B22" s="23">
        <v>0</v>
      </c>
    </row>
    <row r="23" spans="1:3" ht="16.5" customHeight="1" x14ac:dyDescent="0.2">
      <c r="A23" s="23" t="s">
        <v>44</v>
      </c>
      <c r="B23" s="23">
        <v>140000</v>
      </c>
    </row>
    <row r="24" spans="1:3" ht="16.5" customHeight="1" x14ac:dyDescent="0.2">
      <c r="A24" s="35">
        <v>1</v>
      </c>
      <c r="B24" s="23">
        <f>IF(견적서!B13="윈도우 선택안함 (기본설치)",Sheet2!B22,IF(견적서!B13=" Windows 10 Home 정품",Sheet2!B23))</f>
        <v>0</v>
      </c>
      <c r="C24" s="35"/>
    </row>
    <row r="25" spans="1:3" ht="16.5" customHeight="1" x14ac:dyDescent="0.2">
      <c r="A25" s="35">
        <v>2</v>
      </c>
      <c r="B25" s="23">
        <f>IF(견적서!D13="윈도우 선택안함 (기본설치)",Sheet2!B22,IF(견적서!D13=" Windows 10 Home 정품",Sheet2!B23))</f>
        <v>0</v>
      </c>
      <c r="C25" s="35"/>
    </row>
    <row r="26" spans="1:3" ht="16.5" customHeight="1" x14ac:dyDescent="0.2">
      <c r="A26" s="35">
        <v>3</v>
      </c>
      <c r="B26" s="23">
        <f>IF(견적서!B30="윈도우 선택안함 (기본설치)",Sheet2!B22,IF(견적서!B30=" Windows 10 Home 정품",Sheet2!B23))</f>
        <v>140000</v>
      </c>
      <c r="C26" s="35"/>
    </row>
    <row r="27" spans="1:3" ht="16.5" customHeight="1" x14ac:dyDescent="0.2">
      <c r="A27" s="35">
        <v>4</v>
      </c>
      <c r="B27" s="23">
        <f>IF(견적서!D30="윈도우 선택안함 (기본설치)",Sheet2!B22,IF(견적서!D30=" Windows 10 Home 정품",Sheet2!B23))</f>
        <v>0</v>
      </c>
      <c r="C27" s="35"/>
    </row>
    <row r="28" spans="1:3" ht="16.5" customHeight="1" x14ac:dyDescent="0.2"/>
    <row r="29" spans="1:3" ht="16.5" customHeight="1" x14ac:dyDescent="0.2">
      <c r="A29" s="35">
        <v>1</v>
      </c>
      <c r="B29" s="23">
        <f t="shared" ref="B29:B32" si="1">SUM(B18,B24)</f>
        <v>660000</v>
      </c>
    </row>
    <row r="30" spans="1:3" ht="16.5" customHeight="1" x14ac:dyDescent="0.2">
      <c r="A30" s="35">
        <v>2</v>
      </c>
      <c r="B30" s="23">
        <f t="shared" si="1"/>
        <v>1045000</v>
      </c>
    </row>
    <row r="31" spans="1:3" ht="16.5" customHeight="1" x14ac:dyDescent="0.2">
      <c r="A31" s="35">
        <v>3</v>
      </c>
      <c r="B31" s="23">
        <f t="shared" si="1"/>
        <v>1420000</v>
      </c>
    </row>
    <row r="32" spans="1:3" ht="16.5" customHeight="1" x14ac:dyDescent="0.2">
      <c r="A32" s="35">
        <v>4</v>
      </c>
      <c r="B32" s="23">
        <f t="shared" si="1"/>
        <v>1050000</v>
      </c>
    </row>
    <row r="33" spans="1:1" ht="16.5" customHeight="1" x14ac:dyDescent="0.2">
      <c r="A33" s="23" t="s">
        <v>43</v>
      </c>
    </row>
    <row r="34" spans="1:1" ht="16.5" customHeight="1" x14ac:dyDescent="0.2">
      <c r="A34" s="23" t="s">
        <v>22</v>
      </c>
    </row>
    <row r="35" spans="1:1" ht="16.5" customHeight="1" x14ac:dyDescent="0.2"/>
    <row r="36" spans="1:1" ht="16.5" customHeight="1" x14ac:dyDescent="0.2"/>
    <row r="37" spans="1:1" ht="16.5" customHeight="1" x14ac:dyDescent="0.2"/>
    <row r="38" spans="1:1" ht="16.5" customHeight="1" x14ac:dyDescent="0.2"/>
    <row r="39" spans="1:1" ht="16.5" customHeight="1" x14ac:dyDescent="0.2"/>
    <row r="40" spans="1:1" ht="16.5" customHeight="1" x14ac:dyDescent="0.2"/>
    <row r="41" spans="1:1" ht="16.5" customHeight="1" x14ac:dyDescent="0.2"/>
    <row r="42" spans="1:1" ht="16.5" customHeight="1" x14ac:dyDescent="0.2"/>
    <row r="43" spans="1:1" ht="16.5" customHeight="1" x14ac:dyDescent="0.2"/>
    <row r="44" spans="1:1" ht="16.5" customHeight="1" x14ac:dyDescent="0.2"/>
    <row r="45" spans="1:1" ht="16.5" customHeight="1" x14ac:dyDescent="0.2"/>
    <row r="46" spans="1:1" ht="16.5" customHeight="1" x14ac:dyDescent="0.2"/>
    <row r="47" spans="1:1" ht="16.5" customHeight="1" x14ac:dyDescent="0.2"/>
    <row r="48" spans="1:1"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row r="138" ht="16.5" customHeight="1" x14ac:dyDescent="0.2"/>
    <row r="139" ht="16.5" customHeight="1" x14ac:dyDescent="0.2"/>
    <row r="140" ht="16.5" customHeight="1" x14ac:dyDescent="0.2"/>
    <row r="141" ht="16.5" customHeight="1" x14ac:dyDescent="0.2"/>
    <row r="142" ht="16.5" customHeight="1" x14ac:dyDescent="0.2"/>
    <row r="143" ht="16.5" customHeight="1" x14ac:dyDescent="0.2"/>
    <row r="144"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row r="200" ht="16.5" customHeight="1" x14ac:dyDescent="0.2"/>
    <row r="201" ht="16.5" customHeight="1" x14ac:dyDescent="0.2"/>
    <row r="202" ht="16.5" customHeight="1" x14ac:dyDescent="0.2"/>
    <row r="203" ht="16.5" customHeight="1" x14ac:dyDescent="0.2"/>
    <row r="204" ht="16.5" customHeight="1" x14ac:dyDescent="0.2"/>
    <row r="205" ht="16.5" customHeight="1" x14ac:dyDescent="0.2"/>
    <row r="206" ht="16.5" customHeight="1" x14ac:dyDescent="0.2"/>
    <row r="207" ht="16.5" customHeight="1" x14ac:dyDescent="0.2"/>
    <row r="208" ht="16.5" customHeight="1" x14ac:dyDescent="0.2"/>
    <row r="209" ht="16.5" customHeight="1" x14ac:dyDescent="0.2"/>
    <row r="210" ht="16.5" customHeight="1" x14ac:dyDescent="0.2"/>
    <row r="211" ht="16.5" customHeight="1" x14ac:dyDescent="0.2"/>
    <row r="212" ht="16.5" customHeight="1" x14ac:dyDescent="0.2"/>
    <row r="213" ht="16.5" customHeight="1" x14ac:dyDescent="0.2"/>
    <row r="214" ht="16.5" customHeight="1" x14ac:dyDescent="0.2"/>
    <row r="215" ht="16.5" customHeight="1" x14ac:dyDescent="0.2"/>
    <row r="216" ht="16.5" customHeight="1" x14ac:dyDescent="0.2"/>
    <row r="217" ht="16.5" customHeight="1" x14ac:dyDescent="0.2"/>
    <row r="218" ht="16.5" customHeight="1" x14ac:dyDescent="0.2"/>
    <row r="219" ht="16.5" customHeight="1" x14ac:dyDescent="0.2"/>
    <row r="220" ht="16.5" customHeight="1" x14ac:dyDescent="0.2"/>
    <row r="221" ht="16.5" customHeight="1" x14ac:dyDescent="0.2"/>
    <row r="222" ht="16.5" customHeight="1" x14ac:dyDescent="0.2"/>
    <row r="223" ht="16.5" customHeight="1" x14ac:dyDescent="0.2"/>
    <row r="224" ht="16.5" customHeight="1" x14ac:dyDescent="0.2"/>
    <row r="225" ht="16.5" customHeight="1" x14ac:dyDescent="0.2"/>
    <row r="226" ht="16.5" customHeight="1" x14ac:dyDescent="0.2"/>
    <row r="227" ht="16.5" customHeight="1" x14ac:dyDescent="0.2"/>
    <row r="228" ht="16.5" customHeight="1" x14ac:dyDescent="0.2"/>
    <row r="229" ht="16.5" customHeight="1" x14ac:dyDescent="0.2"/>
    <row r="230" ht="16.5" customHeight="1" x14ac:dyDescent="0.2"/>
    <row r="231" ht="16.5" customHeight="1" x14ac:dyDescent="0.2"/>
    <row r="232" ht="16.5" customHeight="1" x14ac:dyDescent="0.2"/>
    <row r="233" ht="16.5" customHeight="1" x14ac:dyDescent="0.2"/>
    <row r="234" ht="16.5" customHeight="1" x14ac:dyDescent="0.2"/>
    <row r="235" ht="16.5" customHeight="1" x14ac:dyDescent="0.2"/>
    <row r="236" ht="16.5" customHeight="1" x14ac:dyDescent="0.2"/>
    <row r="237" ht="16.5" customHeight="1" x14ac:dyDescent="0.2"/>
    <row r="238" ht="16.5" customHeight="1" x14ac:dyDescent="0.2"/>
    <row r="239" ht="16.5" customHeight="1" x14ac:dyDescent="0.2"/>
    <row r="240" ht="16.5" customHeight="1" x14ac:dyDescent="0.2"/>
    <row r="241" ht="16.5" customHeight="1" x14ac:dyDescent="0.2"/>
    <row r="242" ht="16.5" customHeight="1" x14ac:dyDescent="0.2"/>
    <row r="243" ht="16.5" customHeight="1" x14ac:dyDescent="0.2"/>
    <row r="244" ht="16.5" customHeight="1" x14ac:dyDescent="0.2"/>
    <row r="245" ht="16.5" customHeight="1" x14ac:dyDescent="0.2"/>
    <row r="246" ht="16.5" customHeight="1" x14ac:dyDescent="0.2"/>
    <row r="247" ht="16.5" customHeight="1" x14ac:dyDescent="0.2"/>
    <row r="248" ht="16.5" customHeight="1" x14ac:dyDescent="0.2"/>
    <row r="249" ht="16.5" customHeight="1" x14ac:dyDescent="0.2"/>
    <row r="250" ht="16.5" customHeight="1" x14ac:dyDescent="0.2"/>
    <row r="251" ht="16.5" customHeight="1" x14ac:dyDescent="0.2"/>
    <row r="252" ht="16.5" customHeight="1" x14ac:dyDescent="0.2"/>
    <row r="253" ht="16.5" customHeight="1" x14ac:dyDescent="0.2"/>
    <row r="254" ht="16.5" customHeight="1" x14ac:dyDescent="0.2"/>
    <row r="255" ht="16.5" customHeight="1" x14ac:dyDescent="0.2"/>
    <row r="256" ht="16.5" customHeight="1" x14ac:dyDescent="0.2"/>
    <row r="257" ht="16.5" customHeight="1" x14ac:dyDescent="0.2"/>
    <row r="258" ht="16.5" customHeight="1" x14ac:dyDescent="0.2"/>
    <row r="259" ht="16.5" customHeight="1" x14ac:dyDescent="0.2"/>
    <row r="260" ht="16.5" customHeight="1" x14ac:dyDescent="0.2"/>
    <row r="261" ht="16.5" customHeight="1" x14ac:dyDescent="0.2"/>
    <row r="262" ht="16.5" customHeight="1" x14ac:dyDescent="0.2"/>
    <row r="263" ht="16.5" customHeight="1" x14ac:dyDescent="0.2"/>
    <row r="264" ht="16.5" customHeight="1" x14ac:dyDescent="0.2"/>
    <row r="265" ht="16.5" customHeight="1" x14ac:dyDescent="0.2"/>
    <row r="266" ht="16.5" customHeight="1" x14ac:dyDescent="0.2"/>
    <row r="267" ht="16.5" customHeight="1" x14ac:dyDescent="0.2"/>
    <row r="268" ht="16.5" customHeight="1" x14ac:dyDescent="0.2"/>
    <row r="269" ht="16.5" customHeight="1" x14ac:dyDescent="0.2"/>
    <row r="270" ht="16.5" customHeight="1" x14ac:dyDescent="0.2"/>
    <row r="271" ht="16.5" customHeight="1" x14ac:dyDescent="0.2"/>
    <row r="272" ht="16.5" customHeight="1" x14ac:dyDescent="0.2"/>
    <row r="273" ht="16.5" customHeight="1" x14ac:dyDescent="0.2"/>
    <row r="274" ht="16.5" customHeight="1" x14ac:dyDescent="0.2"/>
    <row r="275" ht="16.5" customHeight="1" x14ac:dyDescent="0.2"/>
    <row r="276" ht="16.5" customHeight="1" x14ac:dyDescent="0.2"/>
    <row r="277" ht="16.5" customHeight="1" x14ac:dyDescent="0.2"/>
    <row r="278" ht="16.5" customHeight="1" x14ac:dyDescent="0.2"/>
    <row r="279" ht="16.5" customHeight="1" x14ac:dyDescent="0.2"/>
    <row r="280" ht="16.5" customHeight="1" x14ac:dyDescent="0.2"/>
    <row r="281" ht="16.5" customHeight="1" x14ac:dyDescent="0.2"/>
    <row r="282" ht="16.5" customHeight="1" x14ac:dyDescent="0.2"/>
    <row r="283" ht="16.5" customHeight="1" x14ac:dyDescent="0.2"/>
    <row r="284" ht="16.5" customHeight="1" x14ac:dyDescent="0.2"/>
    <row r="285" ht="16.5" customHeight="1" x14ac:dyDescent="0.2"/>
    <row r="286" ht="16.5" customHeight="1" x14ac:dyDescent="0.2"/>
    <row r="287" ht="16.5" customHeight="1" x14ac:dyDescent="0.2"/>
    <row r="288" ht="16.5" customHeight="1" x14ac:dyDescent="0.2"/>
    <row r="289" ht="16.5" customHeight="1" x14ac:dyDescent="0.2"/>
    <row r="290" ht="16.5" customHeight="1" x14ac:dyDescent="0.2"/>
    <row r="291" ht="16.5" customHeight="1" x14ac:dyDescent="0.2"/>
    <row r="292" ht="16.5" customHeight="1" x14ac:dyDescent="0.2"/>
    <row r="293" ht="16.5" customHeight="1" x14ac:dyDescent="0.2"/>
    <row r="294" ht="16.5" customHeight="1" x14ac:dyDescent="0.2"/>
    <row r="295" ht="16.5" customHeight="1" x14ac:dyDescent="0.2"/>
    <row r="296" ht="16.5" customHeight="1" x14ac:dyDescent="0.2"/>
    <row r="297" ht="16.5" customHeight="1" x14ac:dyDescent="0.2"/>
    <row r="298" ht="16.5" customHeight="1" x14ac:dyDescent="0.2"/>
    <row r="299" ht="16.5" customHeight="1" x14ac:dyDescent="0.2"/>
    <row r="300" ht="16.5" customHeight="1" x14ac:dyDescent="0.2"/>
    <row r="301" ht="16.5" customHeight="1" x14ac:dyDescent="0.2"/>
    <row r="302" ht="16.5" customHeight="1" x14ac:dyDescent="0.2"/>
    <row r="303" ht="16.5" customHeight="1" x14ac:dyDescent="0.2"/>
    <row r="304" ht="16.5" customHeight="1" x14ac:dyDescent="0.2"/>
    <row r="305" ht="16.5" customHeight="1" x14ac:dyDescent="0.2"/>
    <row r="306" ht="16.5" customHeight="1" x14ac:dyDescent="0.2"/>
    <row r="307" ht="16.5" customHeight="1" x14ac:dyDescent="0.2"/>
    <row r="308" ht="16.5" customHeight="1" x14ac:dyDescent="0.2"/>
    <row r="309" ht="16.5" customHeight="1" x14ac:dyDescent="0.2"/>
    <row r="310" ht="16.5" customHeight="1" x14ac:dyDescent="0.2"/>
    <row r="311" ht="16.5" customHeight="1" x14ac:dyDescent="0.2"/>
    <row r="312" ht="16.5" customHeight="1" x14ac:dyDescent="0.2"/>
    <row r="313" ht="16.5" customHeight="1" x14ac:dyDescent="0.2"/>
    <row r="314" ht="16.5" customHeight="1" x14ac:dyDescent="0.2"/>
    <row r="315" ht="16.5" customHeight="1" x14ac:dyDescent="0.2"/>
    <row r="316" ht="16.5" customHeight="1" x14ac:dyDescent="0.2"/>
    <row r="317" ht="16.5" customHeight="1" x14ac:dyDescent="0.2"/>
    <row r="318" ht="16.5" customHeight="1" x14ac:dyDescent="0.2"/>
    <row r="319" ht="16.5" customHeight="1" x14ac:dyDescent="0.2"/>
    <row r="320" ht="16.5" customHeight="1" x14ac:dyDescent="0.2"/>
    <row r="321" ht="16.5" customHeight="1" x14ac:dyDescent="0.2"/>
    <row r="322" ht="16.5" customHeight="1" x14ac:dyDescent="0.2"/>
    <row r="323" ht="16.5" customHeight="1" x14ac:dyDescent="0.2"/>
    <row r="324" ht="16.5" customHeight="1" x14ac:dyDescent="0.2"/>
    <row r="325" ht="16.5" customHeight="1" x14ac:dyDescent="0.2"/>
    <row r="326" ht="16.5" customHeight="1" x14ac:dyDescent="0.2"/>
    <row r="327" ht="16.5" customHeight="1" x14ac:dyDescent="0.2"/>
    <row r="328" ht="16.5" customHeight="1" x14ac:dyDescent="0.2"/>
    <row r="329" ht="16.5" customHeight="1" x14ac:dyDescent="0.2"/>
    <row r="330" ht="16.5" customHeight="1" x14ac:dyDescent="0.2"/>
    <row r="331" ht="16.5" customHeight="1" x14ac:dyDescent="0.2"/>
    <row r="332" ht="16.5" customHeight="1" x14ac:dyDescent="0.2"/>
    <row r="333" ht="16.5" customHeight="1" x14ac:dyDescent="0.2"/>
    <row r="334" ht="16.5" customHeight="1" x14ac:dyDescent="0.2"/>
    <row r="335" ht="16.5" customHeight="1" x14ac:dyDescent="0.2"/>
    <row r="336" ht="16.5" customHeight="1" x14ac:dyDescent="0.2"/>
    <row r="337" ht="16.5" customHeight="1" x14ac:dyDescent="0.2"/>
    <row r="338" ht="16.5" customHeight="1" x14ac:dyDescent="0.2"/>
    <row r="339" ht="16.5" customHeight="1" x14ac:dyDescent="0.2"/>
    <row r="340" ht="16.5" customHeight="1" x14ac:dyDescent="0.2"/>
    <row r="341" ht="16.5" customHeight="1" x14ac:dyDescent="0.2"/>
    <row r="342" ht="16.5" customHeight="1" x14ac:dyDescent="0.2"/>
    <row r="343" ht="16.5" customHeight="1" x14ac:dyDescent="0.2"/>
    <row r="344" ht="16.5" customHeight="1" x14ac:dyDescent="0.2"/>
    <row r="345" ht="16.5" customHeight="1" x14ac:dyDescent="0.2"/>
    <row r="346" ht="16.5" customHeight="1" x14ac:dyDescent="0.2"/>
    <row r="347" ht="16.5" customHeight="1" x14ac:dyDescent="0.2"/>
    <row r="348" ht="16.5" customHeight="1" x14ac:dyDescent="0.2"/>
    <row r="349" ht="16.5" customHeight="1" x14ac:dyDescent="0.2"/>
    <row r="350" ht="16.5" customHeight="1" x14ac:dyDescent="0.2"/>
    <row r="351" ht="16.5" customHeight="1" x14ac:dyDescent="0.2"/>
    <row r="352" ht="16.5" customHeight="1" x14ac:dyDescent="0.2"/>
    <row r="353" ht="16.5" customHeight="1" x14ac:dyDescent="0.2"/>
    <row r="354" ht="16.5" customHeight="1" x14ac:dyDescent="0.2"/>
    <row r="355" ht="16.5" customHeight="1" x14ac:dyDescent="0.2"/>
    <row r="356" ht="16.5" customHeight="1" x14ac:dyDescent="0.2"/>
    <row r="357" ht="16.5" customHeight="1" x14ac:dyDescent="0.2"/>
    <row r="358" ht="16.5" customHeight="1" x14ac:dyDescent="0.2"/>
    <row r="359" ht="16.5" customHeight="1" x14ac:dyDescent="0.2"/>
    <row r="360" ht="16.5" customHeight="1" x14ac:dyDescent="0.2"/>
    <row r="361" ht="16.5" customHeight="1" x14ac:dyDescent="0.2"/>
    <row r="362" ht="16.5" customHeight="1" x14ac:dyDescent="0.2"/>
    <row r="363" ht="16.5" customHeight="1" x14ac:dyDescent="0.2"/>
    <row r="364" ht="16.5" customHeight="1" x14ac:dyDescent="0.2"/>
    <row r="365" ht="16.5" customHeight="1" x14ac:dyDescent="0.2"/>
    <row r="366" ht="16.5" customHeight="1" x14ac:dyDescent="0.2"/>
    <row r="367" ht="16.5" customHeight="1" x14ac:dyDescent="0.2"/>
    <row r="368" ht="16.5" customHeight="1" x14ac:dyDescent="0.2"/>
    <row r="369" ht="16.5" customHeight="1" x14ac:dyDescent="0.2"/>
    <row r="370" ht="16.5" customHeight="1" x14ac:dyDescent="0.2"/>
    <row r="371" ht="16.5" customHeight="1" x14ac:dyDescent="0.2"/>
    <row r="372" ht="16.5" customHeight="1" x14ac:dyDescent="0.2"/>
    <row r="373" ht="16.5" customHeight="1" x14ac:dyDescent="0.2"/>
    <row r="374" ht="16.5" customHeight="1" x14ac:dyDescent="0.2"/>
    <row r="375" ht="16.5" customHeight="1" x14ac:dyDescent="0.2"/>
    <row r="376" ht="16.5" customHeight="1" x14ac:dyDescent="0.2"/>
    <row r="377" ht="16.5" customHeight="1" x14ac:dyDescent="0.2"/>
    <row r="378" ht="16.5" customHeight="1" x14ac:dyDescent="0.2"/>
    <row r="379" ht="16.5" customHeight="1" x14ac:dyDescent="0.2"/>
    <row r="380" ht="16.5" customHeight="1" x14ac:dyDescent="0.2"/>
    <row r="381" ht="16.5" customHeight="1" x14ac:dyDescent="0.2"/>
    <row r="382" ht="16.5" customHeight="1" x14ac:dyDescent="0.2"/>
    <row r="383" ht="16.5" customHeight="1" x14ac:dyDescent="0.2"/>
    <row r="384" ht="16.5" customHeight="1" x14ac:dyDescent="0.2"/>
    <row r="385" ht="16.5" customHeight="1" x14ac:dyDescent="0.2"/>
    <row r="386" ht="16.5" customHeight="1" x14ac:dyDescent="0.2"/>
    <row r="387" ht="16.5" customHeight="1" x14ac:dyDescent="0.2"/>
    <row r="388" ht="16.5" customHeight="1" x14ac:dyDescent="0.2"/>
    <row r="389" ht="16.5" customHeight="1" x14ac:dyDescent="0.2"/>
    <row r="390" ht="16.5" customHeight="1" x14ac:dyDescent="0.2"/>
    <row r="391" ht="16.5" customHeight="1" x14ac:dyDescent="0.2"/>
    <row r="392" ht="16.5" customHeight="1" x14ac:dyDescent="0.2"/>
    <row r="393" ht="16.5" customHeight="1" x14ac:dyDescent="0.2"/>
    <row r="394" ht="16.5" customHeight="1" x14ac:dyDescent="0.2"/>
    <row r="395" ht="16.5" customHeight="1" x14ac:dyDescent="0.2"/>
    <row r="396" ht="16.5" customHeight="1" x14ac:dyDescent="0.2"/>
    <row r="397" ht="16.5" customHeight="1" x14ac:dyDescent="0.2"/>
    <row r="398" ht="16.5" customHeight="1" x14ac:dyDescent="0.2"/>
    <row r="399" ht="16.5" customHeight="1" x14ac:dyDescent="0.2"/>
    <row r="400" ht="16.5" customHeight="1" x14ac:dyDescent="0.2"/>
    <row r="401" ht="16.5" customHeight="1" x14ac:dyDescent="0.2"/>
    <row r="402" ht="16.5" customHeight="1" x14ac:dyDescent="0.2"/>
    <row r="403" ht="16.5" customHeight="1" x14ac:dyDescent="0.2"/>
    <row r="404" ht="16.5" customHeight="1" x14ac:dyDescent="0.2"/>
    <row r="405" ht="16.5" customHeight="1" x14ac:dyDescent="0.2"/>
    <row r="406" ht="16.5" customHeight="1" x14ac:dyDescent="0.2"/>
    <row r="407" ht="16.5" customHeight="1" x14ac:dyDescent="0.2"/>
    <row r="408" ht="16.5" customHeight="1" x14ac:dyDescent="0.2"/>
    <row r="409" ht="16.5" customHeight="1" x14ac:dyDescent="0.2"/>
    <row r="410" ht="16.5" customHeight="1" x14ac:dyDescent="0.2"/>
    <row r="411" ht="16.5" customHeight="1" x14ac:dyDescent="0.2"/>
    <row r="412" ht="16.5" customHeight="1" x14ac:dyDescent="0.2"/>
    <row r="413" ht="16.5" customHeight="1" x14ac:dyDescent="0.2"/>
    <row r="414" ht="16.5" customHeight="1" x14ac:dyDescent="0.2"/>
    <row r="415" ht="16.5" customHeight="1" x14ac:dyDescent="0.2"/>
    <row r="416" ht="16.5" customHeight="1" x14ac:dyDescent="0.2"/>
    <row r="417" ht="16.5" customHeight="1" x14ac:dyDescent="0.2"/>
    <row r="418" ht="16.5" customHeight="1" x14ac:dyDescent="0.2"/>
    <row r="419" ht="16.5" customHeight="1" x14ac:dyDescent="0.2"/>
    <row r="420" ht="16.5" customHeight="1" x14ac:dyDescent="0.2"/>
    <row r="421" ht="16.5" customHeight="1" x14ac:dyDescent="0.2"/>
    <row r="422" ht="16.5" customHeight="1" x14ac:dyDescent="0.2"/>
    <row r="423" ht="16.5" customHeight="1" x14ac:dyDescent="0.2"/>
    <row r="424" ht="16.5" customHeight="1" x14ac:dyDescent="0.2"/>
    <row r="425" ht="16.5" customHeight="1" x14ac:dyDescent="0.2"/>
    <row r="426" ht="16.5" customHeight="1" x14ac:dyDescent="0.2"/>
    <row r="427" ht="16.5" customHeight="1" x14ac:dyDescent="0.2"/>
    <row r="428" ht="16.5" customHeight="1" x14ac:dyDescent="0.2"/>
    <row r="429" ht="16.5" customHeight="1" x14ac:dyDescent="0.2"/>
    <row r="430" ht="16.5" customHeight="1" x14ac:dyDescent="0.2"/>
    <row r="431" ht="16.5" customHeight="1" x14ac:dyDescent="0.2"/>
    <row r="432" ht="16.5" customHeight="1" x14ac:dyDescent="0.2"/>
    <row r="433" ht="16.5" customHeight="1" x14ac:dyDescent="0.2"/>
    <row r="434" ht="16.5" customHeight="1" x14ac:dyDescent="0.2"/>
    <row r="435" ht="16.5" customHeight="1" x14ac:dyDescent="0.2"/>
    <row r="436" ht="16.5" customHeight="1" x14ac:dyDescent="0.2"/>
    <row r="437" ht="16.5" customHeight="1" x14ac:dyDescent="0.2"/>
    <row r="438" ht="16.5" customHeight="1" x14ac:dyDescent="0.2"/>
    <row r="439" ht="16.5" customHeight="1" x14ac:dyDescent="0.2"/>
    <row r="440" ht="16.5" customHeight="1" x14ac:dyDescent="0.2"/>
    <row r="441" ht="16.5" customHeight="1" x14ac:dyDescent="0.2"/>
    <row r="442" ht="16.5" customHeight="1" x14ac:dyDescent="0.2"/>
    <row r="443" ht="16.5" customHeight="1" x14ac:dyDescent="0.2"/>
    <row r="444" ht="16.5" customHeight="1" x14ac:dyDescent="0.2"/>
    <row r="445" ht="16.5" customHeight="1" x14ac:dyDescent="0.2"/>
    <row r="446" ht="16.5" customHeight="1" x14ac:dyDescent="0.2"/>
    <row r="447" ht="16.5" customHeight="1" x14ac:dyDescent="0.2"/>
    <row r="448" ht="16.5" customHeight="1" x14ac:dyDescent="0.2"/>
    <row r="449" ht="16.5" customHeight="1" x14ac:dyDescent="0.2"/>
    <row r="450" ht="16.5" customHeight="1" x14ac:dyDescent="0.2"/>
    <row r="451" ht="16.5" customHeight="1" x14ac:dyDescent="0.2"/>
    <row r="452" ht="16.5" customHeight="1" x14ac:dyDescent="0.2"/>
    <row r="453" ht="16.5" customHeight="1" x14ac:dyDescent="0.2"/>
    <row r="454" ht="16.5" customHeight="1" x14ac:dyDescent="0.2"/>
    <row r="455" ht="16.5" customHeight="1" x14ac:dyDescent="0.2"/>
    <row r="456" ht="16.5" customHeight="1" x14ac:dyDescent="0.2"/>
    <row r="457" ht="16.5" customHeight="1" x14ac:dyDescent="0.2"/>
    <row r="458" ht="16.5" customHeight="1" x14ac:dyDescent="0.2"/>
    <row r="459" ht="16.5" customHeight="1" x14ac:dyDescent="0.2"/>
    <row r="460" ht="16.5" customHeight="1" x14ac:dyDescent="0.2"/>
    <row r="461" ht="16.5" customHeight="1" x14ac:dyDescent="0.2"/>
    <row r="462" ht="16.5" customHeight="1" x14ac:dyDescent="0.2"/>
    <row r="463" ht="16.5" customHeight="1" x14ac:dyDescent="0.2"/>
    <row r="464" ht="16.5" customHeight="1" x14ac:dyDescent="0.2"/>
    <row r="465" ht="16.5" customHeight="1" x14ac:dyDescent="0.2"/>
    <row r="466" ht="16.5" customHeight="1" x14ac:dyDescent="0.2"/>
    <row r="467" ht="16.5" customHeight="1" x14ac:dyDescent="0.2"/>
    <row r="468" ht="16.5" customHeight="1" x14ac:dyDescent="0.2"/>
    <row r="469" ht="16.5" customHeight="1" x14ac:dyDescent="0.2"/>
    <row r="470" ht="16.5" customHeight="1" x14ac:dyDescent="0.2"/>
    <row r="471" ht="16.5" customHeight="1" x14ac:dyDescent="0.2"/>
    <row r="472" ht="16.5" customHeight="1" x14ac:dyDescent="0.2"/>
    <row r="473" ht="16.5" customHeight="1" x14ac:dyDescent="0.2"/>
    <row r="474" ht="16.5" customHeight="1" x14ac:dyDescent="0.2"/>
    <row r="475" ht="16.5" customHeight="1" x14ac:dyDescent="0.2"/>
    <row r="476" ht="16.5" customHeight="1" x14ac:dyDescent="0.2"/>
    <row r="477" ht="16.5" customHeight="1" x14ac:dyDescent="0.2"/>
    <row r="478" ht="16.5" customHeight="1" x14ac:dyDescent="0.2"/>
    <row r="479" ht="16.5" customHeight="1" x14ac:dyDescent="0.2"/>
    <row r="480" ht="16.5" customHeight="1" x14ac:dyDescent="0.2"/>
    <row r="481" ht="16.5" customHeight="1" x14ac:dyDescent="0.2"/>
    <row r="482" ht="16.5" customHeight="1" x14ac:dyDescent="0.2"/>
    <row r="483" ht="16.5" customHeight="1" x14ac:dyDescent="0.2"/>
    <row r="484" ht="16.5" customHeight="1" x14ac:dyDescent="0.2"/>
    <row r="485" ht="16.5" customHeight="1" x14ac:dyDescent="0.2"/>
    <row r="486" ht="16.5" customHeight="1" x14ac:dyDescent="0.2"/>
    <row r="487" ht="16.5" customHeight="1" x14ac:dyDescent="0.2"/>
    <row r="488" ht="16.5" customHeight="1" x14ac:dyDescent="0.2"/>
    <row r="489" ht="16.5" customHeight="1" x14ac:dyDescent="0.2"/>
    <row r="490" ht="16.5" customHeight="1" x14ac:dyDescent="0.2"/>
    <row r="491" ht="16.5" customHeight="1" x14ac:dyDescent="0.2"/>
    <row r="492" ht="16.5" customHeight="1" x14ac:dyDescent="0.2"/>
    <row r="493" ht="16.5" customHeight="1" x14ac:dyDescent="0.2"/>
    <row r="494" ht="16.5" customHeight="1" x14ac:dyDescent="0.2"/>
    <row r="495" ht="16.5" customHeight="1" x14ac:dyDescent="0.2"/>
    <row r="496" ht="16.5" customHeight="1" x14ac:dyDescent="0.2"/>
    <row r="497" ht="16.5" customHeight="1" x14ac:dyDescent="0.2"/>
    <row r="498" ht="16.5" customHeight="1" x14ac:dyDescent="0.2"/>
    <row r="499" ht="16.5" customHeight="1" x14ac:dyDescent="0.2"/>
    <row r="500" ht="16.5" customHeight="1" x14ac:dyDescent="0.2"/>
    <row r="501" ht="16.5" customHeight="1" x14ac:dyDescent="0.2"/>
    <row r="502" ht="16.5" customHeight="1" x14ac:dyDescent="0.2"/>
    <row r="503" ht="16.5" customHeight="1" x14ac:dyDescent="0.2"/>
    <row r="504" ht="16.5" customHeight="1" x14ac:dyDescent="0.2"/>
    <row r="505" ht="16.5" customHeight="1" x14ac:dyDescent="0.2"/>
    <row r="506" ht="16.5" customHeight="1" x14ac:dyDescent="0.2"/>
    <row r="507" ht="16.5" customHeight="1" x14ac:dyDescent="0.2"/>
    <row r="508" ht="16.5" customHeight="1" x14ac:dyDescent="0.2"/>
    <row r="509" ht="16.5" customHeight="1" x14ac:dyDescent="0.2"/>
    <row r="510" ht="16.5" customHeight="1" x14ac:dyDescent="0.2"/>
    <row r="511" ht="16.5" customHeight="1" x14ac:dyDescent="0.2"/>
    <row r="512" ht="16.5" customHeight="1" x14ac:dyDescent="0.2"/>
    <row r="513" ht="16.5" customHeight="1" x14ac:dyDescent="0.2"/>
    <row r="514" ht="16.5" customHeight="1" x14ac:dyDescent="0.2"/>
    <row r="515" ht="16.5" customHeight="1" x14ac:dyDescent="0.2"/>
    <row r="516" ht="16.5" customHeight="1" x14ac:dyDescent="0.2"/>
    <row r="517" ht="16.5" customHeight="1" x14ac:dyDescent="0.2"/>
    <row r="518" ht="16.5" customHeight="1" x14ac:dyDescent="0.2"/>
    <row r="519" ht="16.5" customHeight="1" x14ac:dyDescent="0.2"/>
    <row r="520" ht="16.5" customHeight="1" x14ac:dyDescent="0.2"/>
    <row r="521" ht="16.5" customHeight="1" x14ac:dyDescent="0.2"/>
    <row r="522" ht="16.5" customHeight="1" x14ac:dyDescent="0.2"/>
    <row r="523" ht="16.5" customHeight="1" x14ac:dyDescent="0.2"/>
    <row r="524" ht="16.5" customHeight="1" x14ac:dyDescent="0.2"/>
    <row r="525" ht="16.5" customHeight="1" x14ac:dyDescent="0.2"/>
    <row r="526" ht="16.5" customHeight="1" x14ac:dyDescent="0.2"/>
    <row r="527" ht="16.5" customHeight="1" x14ac:dyDescent="0.2"/>
    <row r="528" ht="16.5" customHeight="1" x14ac:dyDescent="0.2"/>
    <row r="529" ht="16.5" customHeight="1" x14ac:dyDescent="0.2"/>
    <row r="530" ht="16.5" customHeight="1" x14ac:dyDescent="0.2"/>
    <row r="531" ht="16.5" customHeight="1" x14ac:dyDescent="0.2"/>
    <row r="532" ht="16.5" customHeight="1" x14ac:dyDescent="0.2"/>
    <row r="533" ht="16.5" customHeight="1" x14ac:dyDescent="0.2"/>
    <row r="534" ht="16.5" customHeight="1" x14ac:dyDescent="0.2"/>
    <row r="535" ht="16.5" customHeight="1" x14ac:dyDescent="0.2"/>
    <row r="536" ht="16.5" customHeight="1" x14ac:dyDescent="0.2"/>
    <row r="537" ht="16.5" customHeight="1" x14ac:dyDescent="0.2"/>
    <row r="538" ht="16.5" customHeight="1" x14ac:dyDescent="0.2"/>
    <row r="539" ht="16.5" customHeight="1" x14ac:dyDescent="0.2"/>
    <row r="540" ht="16.5" customHeight="1" x14ac:dyDescent="0.2"/>
    <row r="541" ht="16.5" customHeight="1" x14ac:dyDescent="0.2"/>
    <row r="542" ht="16.5" customHeight="1" x14ac:dyDescent="0.2"/>
    <row r="543" ht="16.5" customHeight="1" x14ac:dyDescent="0.2"/>
    <row r="544" ht="16.5" customHeight="1" x14ac:dyDescent="0.2"/>
    <row r="545" ht="16.5" customHeight="1" x14ac:dyDescent="0.2"/>
    <row r="546" ht="16.5" customHeight="1" x14ac:dyDescent="0.2"/>
    <row r="547" ht="16.5" customHeight="1" x14ac:dyDescent="0.2"/>
    <row r="548" ht="16.5" customHeight="1" x14ac:dyDescent="0.2"/>
    <row r="549" ht="16.5" customHeight="1" x14ac:dyDescent="0.2"/>
    <row r="550" ht="16.5" customHeight="1" x14ac:dyDescent="0.2"/>
    <row r="551" ht="16.5" customHeight="1" x14ac:dyDescent="0.2"/>
    <row r="552" ht="16.5" customHeight="1" x14ac:dyDescent="0.2"/>
    <row r="553" ht="16.5" customHeight="1" x14ac:dyDescent="0.2"/>
    <row r="554" ht="16.5" customHeight="1" x14ac:dyDescent="0.2"/>
    <row r="555" ht="16.5" customHeight="1" x14ac:dyDescent="0.2"/>
    <row r="556" ht="16.5" customHeight="1" x14ac:dyDescent="0.2"/>
    <row r="557" ht="16.5" customHeight="1" x14ac:dyDescent="0.2"/>
    <row r="558" ht="16.5" customHeight="1" x14ac:dyDescent="0.2"/>
    <row r="559" ht="16.5" customHeight="1" x14ac:dyDescent="0.2"/>
    <row r="560" ht="16.5" customHeight="1" x14ac:dyDescent="0.2"/>
    <row r="561" ht="16.5" customHeight="1" x14ac:dyDescent="0.2"/>
    <row r="562" ht="16.5" customHeight="1" x14ac:dyDescent="0.2"/>
    <row r="563" ht="16.5" customHeight="1" x14ac:dyDescent="0.2"/>
    <row r="564" ht="16.5" customHeight="1" x14ac:dyDescent="0.2"/>
    <row r="565" ht="16.5" customHeight="1" x14ac:dyDescent="0.2"/>
    <row r="566" ht="16.5" customHeight="1" x14ac:dyDescent="0.2"/>
    <row r="567" ht="16.5" customHeight="1" x14ac:dyDescent="0.2"/>
    <row r="568" ht="16.5" customHeight="1" x14ac:dyDescent="0.2"/>
    <row r="569" ht="16.5" customHeight="1" x14ac:dyDescent="0.2"/>
    <row r="570" ht="16.5" customHeight="1" x14ac:dyDescent="0.2"/>
    <row r="571" ht="16.5" customHeight="1" x14ac:dyDescent="0.2"/>
    <row r="572" ht="16.5" customHeight="1" x14ac:dyDescent="0.2"/>
    <row r="573" ht="16.5" customHeight="1" x14ac:dyDescent="0.2"/>
    <row r="574" ht="16.5" customHeight="1" x14ac:dyDescent="0.2"/>
    <row r="575" ht="16.5" customHeight="1" x14ac:dyDescent="0.2"/>
    <row r="576" ht="16.5" customHeight="1" x14ac:dyDescent="0.2"/>
    <row r="577" ht="16.5" customHeight="1" x14ac:dyDescent="0.2"/>
    <row r="578" ht="16.5" customHeight="1" x14ac:dyDescent="0.2"/>
    <row r="579" ht="16.5" customHeight="1" x14ac:dyDescent="0.2"/>
    <row r="580" ht="16.5" customHeight="1" x14ac:dyDescent="0.2"/>
    <row r="581" ht="16.5" customHeight="1" x14ac:dyDescent="0.2"/>
    <row r="582" ht="16.5" customHeight="1" x14ac:dyDescent="0.2"/>
    <row r="583" ht="16.5" customHeight="1" x14ac:dyDescent="0.2"/>
    <row r="584" ht="16.5" customHeight="1" x14ac:dyDescent="0.2"/>
    <row r="585" ht="16.5" customHeight="1" x14ac:dyDescent="0.2"/>
    <row r="586" ht="16.5" customHeight="1" x14ac:dyDescent="0.2"/>
    <row r="587" ht="16.5" customHeight="1" x14ac:dyDescent="0.2"/>
    <row r="588" ht="16.5" customHeight="1" x14ac:dyDescent="0.2"/>
    <row r="589" ht="16.5" customHeight="1" x14ac:dyDescent="0.2"/>
    <row r="590" ht="16.5" customHeight="1" x14ac:dyDescent="0.2"/>
    <row r="591" ht="16.5" customHeight="1" x14ac:dyDescent="0.2"/>
    <row r="592" ht="16.5" customHeight="1" x14ac:dyDescent="0.2"/>
    <row r="593" ht="16.5" customHeight="1" x14ac:dyDescent="0.2"/>
    <row r="594" ht="16.5" customHeight="1" x14ac:dyDescent="0.2"/>
    <row r="595" ht="16.5" customHeight="1" x14ac:dyDescent="0.2"/>
    <row r="596" ht="16.5" customHeight="1" x14ac:dyDescent="0.2"/>
    <row r="597" ht="16.5" customHeight="1" x14ac:dyDescent="0.2"/>
    <row r="598" ht="16.5" customHeight="1" x14ac:dyDescent="0.2"/>
    <row r="599" ht="16.5" customHeight="1" x14ac:dyDescent="0.2"/>
    <row r="600" ht="16.5" customHeight="1" x14ac:dyDescent="0.2"/>
    <row r="601" ht="16.5" customHeight="1" x14ac:dyDescent="0.2"/>
    <row r="602" ht="16.5" customHeight="1" x14ac:dyDescent="0.2"/>
    <row r="603" ht="16.5" customHeight="1" x14ac:dyDescent="0.2"/>
    <row r="604" ht="16.5" customHeight="1" x14ac:dyDescent="0.2"/>
    <row r="605" ht="16.5" customHeight="1" x14ac:dyDescent="0.2"/>
    <row r="606" ht="16.5" customHeight="1" x14ac:dyDescent="0.2"/>
    <row r="607" ht="16.5" customHeight="1" x14ac:dyDescent="0.2"/>
    <row r="608" ht="16.5" customHeight="1" x14ac:dyDescent="0.2"/>
    <row r="609" ht="16.5" customHeight="1" x14ac:dyDescent="0.2"/>
    <row r="610" ht="16.5" customHeight="1" x14ac:dyDescent="0.2"/>
    <row r="611" ht="16.5" customHeight="1" x14ac:dyDescent="0.2"/>
    <row r="612" ht="16.5" customHeight="1" x14ac:dyDescent="0.2"/>
    <row r="613" ht="16.5" customHeight="1" x14ac:dyDescent="0.2"/>
    <row r="614" ht="16.5" customHeight="1" x14ac:dyDescent="0.2"/>
    <row r="615" ht="16.5" customHeight="1" x14ac:dyDescent="0.2"/>
    <row r="616" ht="16.5" customHeight="1" x14ac:dyDescent="0.2"/>
    <row r="617" ht="16.5" customHeight="1" x14ac:dyDescent="0.2"/>
    <row r="618" ht="16.5" customHeight="1" x14ac:dyDescent="0.2"/>
    <row r="619" ht="16.5" customHeight="1" x14ac:dyDescent="0.2"/>
    <row r="620" ht="16.5" customHeight="1" x14ac:dyDescent="0.2"/>
    <row r="621" ht="16.5" customHeight="1" x14ac:dyDescent="0.2"/>
    <row r="622" ht="16.5" customHeight="1" x14ac:dyDescent="0.2"/>
    <row r="623" ht="16.5" customHeight="1" x14ac:dyDescent="0.2"/>
    <row r="624" ht="16.5" customHeight="1" x14ac:dyDescent="0.2"/>
    <row r="625" ht="16.5" customHeight="1" x14ac:dyDescent="0.2"/>
    <row r="626" ht="16.5" customHeight="1" x14ac:dyDescent="0.2"/>
    <row r="627" ht="16.5" customHeight="1" x14ac:dyDescent="0.2"/>
    <row r="628" ht="16.5" customHeight="1" x14ac:dyDescent="0.2"/>
    <row r="629" ht="16.5" customHeight="1" x14ac:dyDescent="0.2"/>
    <row r="630" ht="16.5" customHeight="1" x14ac:dyDescent="0.2"/>
    <row r="631" ht="16.5" customHeight="1" x14ac:dyDescent="0.2"/>
    <row r="632" ht="16.5" customHeight="1" x14ac:dyDescent="0.2"/>
    <row r="633" ht="16.5" customHeight="1" x14ac:dyDescent="0.2"/>
    <row r="634" ht="16.5" customHeight="1" x14ac:dyDescent="0.2"/>
    <row r="635" ht="16.5" customHeight="1" x14ac:dyDescent="0.2"/>
    <row r="636" ht="16.5" customHeight="1" x14ac:dyDescent="0.2"/>
    <row r="637" ht="16.5" customHeight="1" x14ac:dyDescent="0.2"/>
    <row r="638" ht="16.5" customHeight="1" x14ac:dyDescent="0.2"/>
    <row r="639" ht="16.5" customHeight="1" x14ac:dyDescent="0.2"/>
    <row r="640" ht="16.5" customHeight="1" x14ac:dyDescent="0.2"/>
    <row r="641" ht="16.5" customHeight="1" x14ac:dyDescent="0.2"/>
    <row r="642" ht="16.5" customHeight="1" x14ac:dyDescent="0.2"/>
    <row r="643" ht="16.5" customHeight="1" x14ac:dyDescent="0.2"/>
    <row r="644" ht="16.5" customHeight="1" x14ac:dyDescent="0.2"/>
    <row r="645" ht="16.5" customHeight="1" x14ac:dyDescent="0.2"/>
    <row r="646" ht="16.5" customHeight="1" x14ac:dyDescent="0.2"/>
    <row r="647" ht="16.5" customHeight="1" x14ac:dyDescent="0.2"/>
    <row r="648" ht="16.5" customHeight="1" x14ac:dyDescent="0.2"/>
    <row r="649" ht="16.5" customHeight="1" x14ac:dyDescent="0.2"/>
    <row r="650" ht="16.5" customHeight="1" x14ac:dyDescent="0.2"/>
    <row r="651" ht="16.5" customHeight="1" x14ac:dyDescent="0.2"/>
    <row r="652" ht="16.5" customHeight="1" x14ac:dyDescent="0.2"/>
    <row r="653" ht="16.5" customHeight="1" x14ac:dyDescent="0.2"/>
    <row r="654" ht="16.5" customHeight="1" x14ac:dyDescent="0.2"/>
    <row r="655" ht="16.5" customHeight="1" x14ac:dyDescent="0.2"/>
    <row r="656" ht="16.5" customHeight="1" x14ac:dyDescent="0.2"/>
    <row r="657" ht="16.5" customHeight="1" x14ac:dyDescent="0.2"/>
    <row r="658" ht="16.5" customHeight="1" x14ac:dyDescent="0.2"/>
    <row r="659" ht="16.5" customHeight="1" x14ac:dyDescent="0.2"/>
    <row r="660" ht="16.5" customHeight="1" x14ac:dyDescent="0.2"/>
    <row r="661" ht="16.5" customHeight="1" x14ac:dyDescent="0.2"/>
    <row r="662" ht="16.5" customHeight="1" x14ac:dyDescent="0.2"/>
    <row r="663" ht="16.5" customHeight="1" x14ac:dyDescent="0.2"/>
    <row r="664" ht="16.5" customHeight="1" x14ac:dyDescent="0.2"/>
    <row r="665" ht="16.5" customHeight="1" x14ac:dyDescent="0.2"/>
    <row r="666" ht="16.5" customHeight="1" x14ac:dyDescent="0.2"/>
    <row r="667" ht="16.5" customHeight="1" x14ac:dyDescent="0.2"/>
    <row r="668" ht="16.5" customHeight="1" x14ac:dyDescent="0.2"/>
    <row r="669" ht="16.5" customHeight="1" x14ac:dyDescent="0.2"/>
    <row r="670" ht="16.5" customHeight="1" x14ac:dyDescent="0.2"/>
    <row r="671" ht="16.5" customHeight="1" x14ac:dyDescent="0.2"/>
    <row r="672" ht="16.5" customHeight="1" x14ac:dyDescent="0.2"/>
    <row r="673" ht="16.5" customHeight="1" x14ac:dyDescent="0.2"/>
    <row r="674" ht="16.5" customHeight="1" x14ac:dyDescent="0.2"/>
    <row r="675" ht="16.5" customHeight="1" x14ac:dyDescent="0.2"/>
    <row r="676" ht="16.5" customHeight="1" x14ac:dyDescent="0.2"/>
    <row r="677" ht="16.5" customHeight="1" x14ac:dyDescent="0.2"/>
    <row r="678" ht="16.5" customHeight="1" x14ac:dyDescent="0.2"/>
    <row r="679" ht="16.5" customHeight="1" x14ac:dyDescent="0.2"/>
    <row r="680" ht="16.5" customHeight="1" x14ac:dyDescent="0.2"/>
    <row r="681" ht="16.5" customHeight="1" x14ac:dyDescent="0.2"/>
    <row r="682" ht="16.5" customHeight="1" x14ac:dyDescent="0.2"/>
    <row r="683" ht="16.5" customHeight="1" x14ac:dyDescent="0.2"/>
    <row r="684" ht="16.5" customHeight="1" x14ac:dyDescent="0.2"/>
    <row r="685" ht="16.5" customHeight="1" x14ac:dyDescent="0.2"/>
    <row r="686" ht="16.5" customHeight="1" x14ac:dyDescent="0.2"/>
    <row r="687" ht="16.5" customHeight="1" x14ac:dyDescent="0.2"/>
    <row r="688" ht="16.5" customHeight="1" x14ac:dyDescent="0.2"/>
    <row r="689" ht="16.5" customHeight="1" x14ac:dyDescent="0.2"/>
    <row r="690" ht="16.5" customHeight="1" x14ac:dyDescent="0.2"/>
    <row r="691" ht="16.5" customHeight="1" x14ac:dyDescent="0.2"/>
    <row r="692" ht="16.5" customHeight="1" x14ac:dyDescent="0.2"/>
    <row r="693" ht="16.5" customHeight="1" x14ac:dyDescent="0.2"/>
    <row r="694" ht="16.5" customHeight="1" x14ac:dyDescent="0.2"/>
    <row r="695" ht="16.5" customHeight="1" x14ac:dyDescent="0.2"/>
    <row r="696" ht="16.5" customHeight="1" x14ac:dyDescent="0.2"/>
    <row r="697" ht="16.5" customHeight="1" x14ac:dyDescent="0.2"/>
    <row r="698" ht="16.5" customHeight="1" x14ac:dyDescent="0.2"/>
    <row r="699" ht="16.5" customHeight="1" x14ac:dyDescent="0.2"/>
    <row r="700" ht="16.5" customHeight="1" x14ac:dyDescent="0.2"/>
    <row r="701" ht="16.5" customHeight="1" x14ac:dyDescent="0.2"/>
    <row r="702" ht="16.5" customHeight="1" x14ac:dyDescent="0.2"/>
    <row r="703" ht="16.5" customHeight="1" x14ac:dyDescent="0.2"/>
    <row r="704" ht="16.5" customHeight="1" x14ac:dyDescent="0.2"/>
    <row r="705" ht="16.5" customHeight="1" x14ac:dyDescent="0.2"/>
    <row r="706" ht="16.5" customHeight="1" x14ac:dyDescent="0.2"/>
    <row r="707" ht="16.5" customHeight="1" x14ac:dyDescent="0.2"/>
    <row r="708" ht="16.5" customHeight="1" x14ac:dyDescent="0.2"/>
    <row r="709" ht="16.5" customHeight="1" x14ac:dyDescent="0.2"/>
    <row r="710" ht="16.5" customHeight="1" x14ac:dyDescent="0.2"/>
    <row r="711" ht="16.5" customHeight="1" x14ac:dyDescent="0.2"/>
    <row r="712" ht="16.5" customHeight="1" x14ac:dyDescent="0.2"/>
    <row r="713" ht="16.5" customHeight="1" x14ac:dyDescent="0.2"/>
    <row r="714" ht="16.5" customHeight="1" x14ac:dyDescent="0.2"/>
    <row r="715" ht="16.5" customHeight="1" x14ac:dyDescent="0.2"/>
    <row r="716" ht="16.5" customHeight="1" x14ac:dyDescent="0.2"/>
    <row r="717" ht="16.5" customHeight="1" x14ac:dyDescent="0.2"/>
    <row r="718" ht="16.5" customHeight="1" x14ac:dyDescent="0.2"/>
    <row r="719" ht="16.5" customHeight="1" x14ac:dyDescent="0.2"/>
    <row r="720" ht="16.5" customHeight="1" x14ac:dyDescent="0.2"/>
    <row r="721" ht="16.5" customHeight="1" x14ac:dyDescent="0.2"/>
    <row r="722" ht="16.5" customHeight="1" x14ac:dyDescent="0.2"/>
    <row r="723" ht="16.5" customHeight="1" x14ac:dyDescent="0.2"/>
    <row r="724" ht="16.5" customHeight="1" x14ac:dyDescent="0.2"/>
    <row r="725" ht="16.5" customHeight="1" x14ac:dyDescent="0.2"/>
    <row r="726" ht="16.5" customHeight="1" x14ac:dyDescent="0.2"/>
    <row r="727" ht="16.5" customHeight="1" x14ac:dyDescent="0.2"/>
    <row r="728" ht="16.5" customHeight="1" x14ac:dyDescent="0.2"/>
    <row r="729" ht="16.5" customHeight="1" x14ac:dyDescent="0.2"/>
    <row r="730" ht="16.5" customHeight="1" x14ac:dyDescent="0.2"/>
    <row r="731" ht="16.5" customHeight="1" x14ac:dyDescent="0.2"/>
    <row r="732" ht="16.5" customHeight="1" x14ac:dyDescent="0.2"/>
    <row r="733" ht="16.5" customHeight="1" x14ac:dyDescent="0.2"/>
    <row r="734" ht="16.5" customHeight="1" x14ac:dyDescent="0.2"/>
    <row r="735" ht="16.5" customHeight="1" x14ac:dyDescent="0.2"/>
    <row r="736" ht="16.5" customHeight="1" x14ac:dyDescent="0.2"/>
    <row r="737" ht="16.5" customHeight="1" x14ac:dyDescent="0.2"/>
    <row r="738" ht="16.5" customHeight="1" x14ac:dyDescent="0.2"/>
    <row r="739" ht="16.5" customHeight="1" x14ac:dyDescent="0.2"/>
    <row r="740" ht="16.5" customHeight="1" x14ac:dyDescent="0.2"/>
    <row r="741" ht="16.5" customHeight="1" x14ac:dyDescent="0.2"/>
    <row r="742" ht="16.5" customHeight="1" x14ac:dyDescent="0.2"/>
    <row r="743" ht="16.5" customHeight="1" x14ac:dyDescent="0.2"/>
    <row r="744" ht="16.5" customHeight="1" x14ac:dyDescent="0.2"/>
    <row r="745" ht="16.5" customHeight="1" x14ac:dyDescent="0.2"/>
    <row r="746" ht="16.5" customHeight="1" x14ac:dyDescent="0.2"/>
    <row r="747" ht="16.5" customHeight="1" x14ac:dyDescent="0.2"/>
    <row r="748" ht="16.5" customHeight="1" x14ac:dyDescent="0.2"/>
    <row r="749" ht="16.5" customHeight="1" x14ac:dyDescent="0.2"/>
    <row r="750" ht="16.5" customHeight="1" x14ac:dyDescent="0.2"/>
    <row r="751" ht="16.5" customHeight="1" x14ac:dyDescent="0.2"/>
    <row r="752" ht="16.5" customHeight="1" x14ac:dyDescent="0.2"/>
    <row r="753" ht="16.5" customHeight="1" x14ac:dyDescent="0.2"/>
    <row r="754" ht="16.5" customHeight="1" x14ac:dyDescent="0.2"/>
    <row r="755" ht="16.5" customHeight="1" x14ac:dyDescent="0.2"/>
    <row r="756" ht="16.5" customHeight="1" x14ac:dyDescent="0.2"/>
    <row r="757" ht="16.5" customHeight="1" x14ac:dyDescent="0.2"/>
    <row r="758" ht="16.5" customHeight="1" x14ac:dyDescent="0.2"/>
    <row r="759" ht="16.5" customHeight="1" x14ac:dyDescent="0.2"/>
    <row r="760" ht="16.5" customHeight="1" x14ac:dyDescent="0.2"/>
    <row r="761" ht="16.5" customHeight="1" x14ac:dyDescent="0.2"/>
    <row r="762" ht="16.5" customHeight="1" x14ac:dyDescent="0.2"/>
    <row r="763" ht="16.5" customHeight="1" x14ac:dyDescent="0.2"/>
    <row r="764" ht="16.5" customHeight="1" x14ac:dyDescent="0.2"/>
    <row r="765" ht="16.5" customHeight="1" x14ac:dyDescent="0.2"/>
    <row r="766" ht="16.5" customHeight="1" x14ac:dyDescent="0.2"/>
    <row r="767" ht="16.5" customHeight="1" x14ac:dyDescent="0.2"/>
    <row r="768" ht="16.5" customHeight="1" x14ac:dyDescent="0.2"/>
    <row r="769" ht="16.5" customHeight="1" x14ac:dyDescent="0.2"/>
    <row r="770" ht="16.5" customHeight="1" x14ac:dyDescent="0.2"/>
    <row r="771" ht="16.5" customHeight="1" x14ac:dyDescent="0.2"/>
    <row r="772" ht="16.5" customHeight="1" x14ac:dyDescent="0.2"/>
    <row r="773" ht="16.5" customHeight="1" x14ac:dyDescent="0.2"/>
    <row r="774" ht="16.5" customHeight="1" x14ac:dyDescent="0.2"/>
    <row r="775" ht="16.5" customHeight="1" x14ac:dyDescent="0.2"/>
    <row r="776" ht="16.5" customHeight="1" x14ac:dyDescent="0.2"/>
    <row r="777" ht="16.5" customHeight="1" x14ac:dyDescent="0.2"/>
    <row r="778" ht="16.5" customHeight="1" x14ac:dyDescent="0.2"/>
    <row r="779" ht="16.5" customHeight="1" x14ac:dyDescent="0.2"/>
    <row r="780" ht="16.5" customHeight="1" x14ac:dyDescent="0.2"/>
    <row r="781" ht="16.5" customHeight="1" x14ac:dyDescent="0.2"/>
    <row r="782" ht="16.5" customHeight="1" x14ac:dyDescent="0.2"/>
    <row r="783" ht="16.5" customHeight="1" x14ac:dyDescent="0.2"/>
    <row r="784" ht="16.5" customHeight="1" x14ac:dyDescent="0.2"/>
    <row r="785" ht="16.5" customHeight="1" x14ac:dyDescent="0.2"/>
    <row r="786" ht="16.5" customHeight="1" x14ac:dyDescent="0.2"/>
    <row r="787" ht="16.5" customHeight="1" x14ac:dyDescent="0.2"/>
    <row r="788" ht="16.5" customHeight="1" x14ac:dyDescent="0.2"/>
    <row r="789" ht="16.5" customHeight="1" x14ac:dyDescent="0.2"/>
    <row r="790" ht="16.5" customHeight="1" x14ac:dyDescent="0.2"/>
    <row r="791" ht="16.5" customHeight="1" x14ac:dyDescent="0.2"/>
    <row r="792" ht="16.5" customHeight="1" x14ac:dyDescent="0.2"/>
    <row r="793" ht="16.5" customHeight="1" x14ac:dyDescent="0.2"/>
    <row r="794" ht="16.5" customHeight="1" x14ac:dyDescent="0.2"/>
    <row r="795" ht="16.5" customHeight="1" x14ac:dyDescent="0.2"/>
    <row r="796" ht="16.5" customHeight="1" x14ac:dyDescent="0.2"/>
    <row r="797" ht="16.5" customHeight="1" x14ac:dyDescent="0.2"/>
    <row r="798" ht="16.5" customHeight="1" x14ac:dyDescent="0.2"/>
    <row r="799" ht="16.5" customHeight="1" x14ac:dyDescent="0.2"/>
    <row r="800" ht="16.5" customHeight="1" x14ac:dyDescent="0.2"/>
    <row r="801" ht="16.5" customHeight="1" x14ac:dyDescent="0.2"/>
    <row r="802" ht="16.5" customHeight="1" x14ac:dyDescent="0.2"/>
    <row r="803" ht="16.5" customHeight="1" x14ac:dyDescent="0.2"/>
    <row r="804" ht="16.5" customHeight="1" x14ac:dyDescent="0.2"/>
    <row r="805" ht="16.5" customHeight="1" x14ac:dyDescent="0.2"/>
    <row r="806" ht="16.5" customHeight="1" x14ac:dyDescent="0.2"/>
    <row r="807" ht="16.5" customHeight="1" x14ac:dyDescent="0.2"/>
    <row r="808" ht="16.5" customHeight="1" x14ac:dyDescent="0.2"/>
    <row r="809" ht="16.5" customHeight="1" x14ac:dyDescent="0.2"/>
    <row r="810" ht="16.5" customHeight="1" x14ac:dyDescent="0.2"/>
    <row r="811" ht="16.5" customHeight="1" x14ac:dyDescent="0.2"/>
    <row r="812" ht="16.5" customHeight="1" x14ac:dyDescent="0.2"/>
    <row r="813" ht="16.5" customHeight="1" x14ac:dyDescent="0.2"/>
    <row r="814" ht="16.5" customHeight="1" x14ac:dyDescent="0.2"/>
    <row r="815" ht="16.5" customHeight="1" x14ac:dyDescent="0.2"/>
    <row r="816" ht="16.5" customHeight="1" x14ac:dyDescent="0.2"/>
    <row r="817" ht="16.5" customHeight="1" x14ac:dyDescent="0.2"/>
    <row r="818" ht="16.5" customHeight="1" x14ac:dyDescent="0.2"/>
    <row r="819" ht="16.5" customHeight="1" x14ac:dyDescent="0.2"/>
    <row r="820" ht="16.5" customHeight="1" x14ac:dyDescent="0.2"/>
    <row r="821" ht="16.5" customHeight="1" x14ac:dyDescent="0.2"/>
    <row r="822" ht="16.5" customHeight="1" x14ac:dyDescent="0.2"/>
    <row r="823" ht="16.5" customHeight="1" x14ac:dyDescent="0.2"/>
    <row r="824" ht="16.5" customHeight="1" x14ac:dyDescent="0.2"/>
    <row r="825" ht="16.5" customHeight="1" x14ac:dyDescent="0.2"/>
    <row r="826" ht="16.5" customHeight="1" x14ac:dyDescent="0.2"/>
    <row r="827" ht="16.5" customHeight="1" x14ac:dyDescent="0.2"/>
    <row r="828" ht="16.5" customHeight="1" x14ac:dyDescent="0.2"/>
    <row r="829" ht="16.5" customHeight="1" x14ac:dyDescent="0.2"/>
    <row r="830" ht="16.5" customHeight="1" x14ac:dyDescent="0.2"/>
    <row r="831" ht="16.5" customHeight="1" x14ac:dyDescent="0.2"/>
    <row r="832" ht="16.5" customHeight="1" x14ac:dyDescent="0.2"/>
    <row r="833" ht="16.5" customHeight="1" x14ac:dyDescent="0.2"/>
    <row r="834" ht="16.5" customHeight="1" x14ac:dyDescent="0.2"/>
    <row r="835" ht="16.5" customHeight="1" x14ac:dyDescent="0.2"/>
    <row r="836" ht="16.5" customHeight="1" x14ac:dyDescent="0.2"/>
    <row r="837" ht="16.5" customHeight="1" x14ac:dyDescent="0.2"/>
    <row r="838" ht="16.5" customHeight="1" x14ac:dyDescent="0.2"/>
    <row r="839" ht="16.5" customHeight="1" x14ac:dyDescent="0.2"/>
    <row r="840" ht="16.5" customHeight="1" x14ac:dyDescent="0.2"/>
    <row r="841" ht="16.5" customHeight="1" x14ac:dyDescent="0.2"/>
    <row r="842" ht="16.5" customHeight="1" x14ac:dyDescent="0.2"/>
    <row r="843" ht="16.5" customHeight="1" x14ac:dyDescent="0.2"/>
    <row r="844" ht="16.5" customHeight="1" x14ac:dyDescent="0.2"/>
    <row r="845" ht="16.5" customHeight="1" x14ac:dyDescent="0.2"/>
    <row r="846" ht="16.5" customHeight="1" x14ac:dyDescent="0.2"/>
    <row r="847" ht="16.5" customHeight="1" x14ac:dyDescent="0.2"/>
    <row r="848" ht="16.5" customHeight="1" x14ac:dyDescent="0.2"/>
    <row r="849" ht="16.5" customHeight="1" x14ac:dyDescent="0.2"/>
    <row r="850" ht="16.5" customHeight="1" x14ac:dyDescent="0.2"/>
    <row r="851" ht="16.5" customHeight="1" x14ac:dyDescent="0.2"/>
    <row r="852" ht="16.5" customHeight="1" x14ac:dyDescent="0.2"/>
    <row r="853" ht="16.5" customHeight="1" x14ac:dyDescent="0.2"/>
    <row r="854" ht="16.5" customHeight="1" x14ac:dyDescent="0.2"/>
    <row r="855" ht="16.5" customHeight="1" x14ac:dyDescent="0.2"/>
    <row r="856" ht="16.5" customHeight="1" x14ac:dyDescent="0.2"/>
    <row r="857" ht="16.5" customHeight="1" x14ac:dyDescent="0.2"/>
    <row r="858" ht="16.5" customHeight="1" x14ac:dyDescent="0.2"/>
    <row r="859" ht="16.5" customHeight="1" x14ac:dyDescent="0.2"/>
    <row r="860" ht="16.5" customHeight="1" x14ac:dyDescent="0.2"/>
    <row r="861" ht="16.5" customHeight="1" x14ac:dyDescent="0.2"/>
    <row r="862" ht="16.5" customHeight="1" x14ac:dyDescent="0.2"/>
    <row r="863" ht="16.5" customHeight="1" x14ac:dyDescent="0.2"/>
    <row r="864" ht="16.5" customHeight="1" x14ac:dyDescent="0.2"/>
    <row r="865" ht="16.5" customHeight="1" x14ac:dyDescent="0.2"/>
    <row r="866" ht="16.5" customHeight="1" x14ac:dyDescent="0.2"/>
    <row r="867" ht="16.5" customHeight="1" x14ac:dyDescent="0.2"/>
    <row r="868" ht="16.5" customHeight="1" x14ac:dyDescent="0.2"/>
    <row r="869" ht="16.5" customHeight="1" x14ac:dyDescent="0.2"/>
    <row r="870" ht="16.5" customHeight="1" x14ac:dyDescent="0.2"/>
    <row r="871" ht="16.5" customHeight="1" x14ac:dyDescent="0.2"/>
    <row r="872" ht="16.5" customHeight="1" x14ac:dyDescent="0.2"/>
    <row r="873" ht="16.5" customHeight="1" x14ac:dyDescent="0.2"/>
    <row r="874" ht="16.5" customHeight="1" x14ac:dyDescent="0.2"/>
    <row r="875" ht="16.5" customHeight="1" x14ac:dyDescent="0.2"/>
    <row r="876" ht="16.5" customHeight="1" x14ac:dyDescent="0.2"/>
    <row r="877" ht="16.5" customHeight="1" x14ac:dyDescent="0.2"/>
    <row r="878" ht="16.5" customHeight="1" x14ac:dyDescent="0.2"/>
    <row r="879" ht="16.5" customHeight="1" x14ac:dyDescent="0.2"/>
    <row r="880" ht="16.5" customHeight="1" x14ac:dyDescent="0.2"/>
    <row r="881" ht="16.5" customHeight="1" x14ac:dyDescent="0.2"/>
    <row r="882" ht="16.5" customHeight="1" x14ac:dyDescent="0.2"/>
    <row r="883" ht="16.5" customHeight="1" x14ac:dyDescent="0.2"/>
    <row r="884" ht="16.5" customHeight="1" x14ac:dyDescent="0.2"/>
    <row r="885" ht="16.5" customHeight="1" x14ac:dyDescent="0.2"/>
    <row r="886" ht="16.5" customHeight="1" x14ac:dyDescent="0.2"/>
    <row r="887" ht="16.5" customHeight="1" x14ac:dyDescent="0.2"/>
    <row r="888" ht="16.5" customHeight="1" x14ac:dyDescent="0.2"/>
    <row r="889" ht="16.5" customHeight="1" x14ac:dyDescent="0.2"/>
    <row r="890" ht="16.5" customHeight="1" x14ac:dyDescent="0.2"/>
    <row r="891" ht="16.5" customHeight="1" x14ac:dyDescent="0.2"/>
    <row r="892" ht="16.5" customHeight="1" x14ac:dyDescent="0.2"/>
    <row r="893" ht="16.5" customHeight="1" x14ac:dyDescent="0.2"/>
    <row r="894" ht="16.5" customHeight="1" x14ac:dyDescent="0.2"/>
    <row r="895" ht="16.5" customHeight="1" x14ac:dyDescent="0.2"/>
    <row r="896" ht="16.5" customHeight="1" x14ac:dyDescent="0.2"/>
    <row r="897" ht="16.5" customHeight="1" x14ac:dyDescent="0.2"/>
    <row r="898" ht="16.5" customHeight="1" x14ac:dyDescent="0.2"/>
    <row r="899" ht="16.5" customHeight="1" x14ac:dyDescent="0.2"/>
    <row r="900" ht="16.5" customHeight="1" x14ac:dyDescent="0.2"/>
    <row r="901" ht="16.5" customHeight="1" x14ac:dyDescent="0.2"/>
    <row r="902" ht="16.5" customHeight="1" x14ac:dyDescent="0.2"/>
    <row r="903" ht="16.5" customHeight="1" x14ac:dyDescent="0.2"/>
    <row r="904" ht="16.5" customHeight="1" x14ac:dyDescent="0.2"/>
    <row r="905" ht="16.5" customHeight="1" x14ac:dyDescent="0.2"/>
    <row r="906" ht="16.5" customHeight="1" x14ac:dyDescent="0.2"/>
    <row r="907" ht="16.5" customHeight="1" x14ac:dyDescent="0.2"/>
    <row r="908" ht="16.5" customHeight="1" x14ac:dyDescent="0.2"/>
    <row r="909" ht="16.5" customHeight="1" x14ac:dyDescent="0.2"/>
    <row r="910" ht="16.5" customHeight="1" x14ac:dyDescent="0.2"/>
    <row r="911" ht="16.5" customHeight="1" x14ac:dyDescent="0.2"/>
    <row r="912" ht="16.5" customHeight="1" x14ac:dyDescent="0.2"/>
    <row r="913" ht="16.5" customHeight="1" x14ac:dyDescent="0.2"/>
    <row r="914" ht="16.5" customHeight="1" x14ac:dyDescent="0.2"/>
    <row r="915" ht="16.5" customHeight="1" x14ac:dyDescent="0.2"/>
    <row r="916" ht="16.5" customHeight="1" x14ac:dyDescent="0.2"/>
    <row r="917" ht="16.5" customHeight="1" x14ac:dyDescent="0.2"/>
    <row r="918" ht="16.5" customHeight="1" x14ac:dyDescent="0.2"/>
    <row r="919" ht="16.5" customHeight="1" x14ac:dyDescent="0.2"/>
    <row r="920" ht="16.5" customHeight="1" x14ac:dyDescent="0.2"/>
    <row r="921" ht="16.5" customHeight="1" x14ac:dyDescent="0.2"/>
    <row r="922" ht="16.5" customHeight="1" x14ac:dyDescent="0.2"/>
    <row r="923" ht="16.5" customHeight="1" x14ac:dyDescent="0.2"/>
    <row r="924" ht="16.5" customHeight="1" x14ac:dyDescent="0.2"/>
    <row r="925" ht="16.5" customHeight="1" x14ac:dyDescent="0.2"/>
    <row r="926" ht="16.5" customHeight="1" x14ac:dyDescent="0.2"/>
    <row r="927" ht="16.5" customHeight="1" x14ac:dyDescent="0.2"/>
    <row r="928" ht="16.5" customHeight="1" x14ac:dyDescent="0.2"/>
    <row r="929" ht="16.5" customHeight="1" x14ac:dyDescent="0.2"/>
    <row r="930" ht="16.5" customHeight="1" x14ac:dyDescent="0.2"/>
    <row r="931" ht="16.5" customHeight="1" x14ac:dyDescent="0.2"/>
    <row r="932" ht="16.5" customHeight="1" x14ac:dyDescent="0.2"/>
    <row r="933" ht="16.5" customHeight="1" x14ac:dyDescent="0.2"/>
    <row r="934" ht="16.5" customHeight="1" x14ac:dyDescent="0.2"/>
    <row r="935" ht="16.5" customHeight="1" x14ac:dyDescent="0.2"/>
    <row r="936" ht="16.5" customHeight="1" x14ac:dyDescent="0.2"/>
    <row r="937" ht="16.5" customHeight="1" x14ac:dyDescent="0.2"/>
    <row r="938" ht="16.5" customHeight="1" x14ac:dyDescent="0.2"/>
    <row r="939" ht="16.5" customHeight="1" x14ac:dyDescent="0.2"/>
    <row r="940" ht="16.5" customHeight="1" x14ac:dyDescent="0.2"/>
    <row r="941" ht="16.5" customHeight="1" x14ac:dyDescent="0.2"/>
    <row r="942" ht="16.5" customHeight="1" x14ac:dyDescent="0.2"/>
    <row r="943" ht="16.5" customHeight="1" x14ac:dyDescent="0.2"/>
    <row r="944" ht="16.5" customHeight="1" x14ac:dyDescent="0.2"/>
    <row r="945" ht="16.5" customHeight="1" x14ac:dyDescent="0.2"/>
    <row r="946" ht="16.5" customHeight="1" x14ac:dyDescent="0.2"/>
    <row r="947" ht="16.5" customHeight="1" x14ac:dyDescent="0.2"/>
    <row r="948" ht="16.5" customHeight="1" x14ac:dyDescent="0.2"/>
    <row r="949" ht="16.5" customHeight="1" x14ac:dyDescent="0.2"/>
    <row r="950" ht="16.5" customHeight="1" x14ac:dyDescent="0.2"/>
    <row r="951" ht="16.5" customHeight="1" x14ac:dyDescent="0.2"/>
    <row r="952" ht="16.5" customHeight="1" x14ac:dyDescent="0.2"/>
    <row r="953" ht="16.5" customHeight="1" x14ac:dyDescent="0.2"/>
    <row r="954" ht="16.5" customHeight="1" x14ac:dyDescent="0.2"/>
    <row r="955" ht="16.5" customHeight="1" x14ac:dyDescent="0.2"/>
    <row r="956" ht="16.5" customHeight="1" x14ac:dyDescent="0.2"/>
    <row r="957" ht="16.5" customHeight="1" x14ac:dyDescent="0.2"/>
    <row r="958" ht="16.5" customHeight="1" x14ac:dyDescent="0.2"/>
    <row r="959" ht="16.5" customHeight="1" x14ac:dyDescent="0.2"/>
    <row r="960" ht="16.5" customHeight="1" x14ac:dyDescent="0.2"/>
    <row r="961" ht="16.5" customHeight="1" x14ac:dyDescent="0.2"/>
    <row r="962" ht="16.5" customHeight="1" x14ac:dyDescent="0.2"/>
    <row r="963" ht="16.5" customHeight="1" x14ac:dyDescent="0.2"/>
    <row r="964" ht="16.5" customHeight="1" x14ac:dyDescent="0.2"/>
    <row r="965" ht="16.5" customHeight="1" x14ac:dyDescent="0.2"/>
    <row r="966" ht="16.5" customHeight="1" x14ac:dyDescent="0.2"/>
    <row r="967" ht="16.5" customHeight="1" x14ac:dyDescent="0.2"/>
    <row r="968" ht="16.5" customHeight="1" x14ac:dyDescent="0.2"/>
    <row r="969" ht="16.5" customHeight="1" x14ac:dyDescent="0.2"/>
    <row r="970" ht="16.5" customHeight="1" x14ac:dyDescent="0.2"/>
    <row r="971" ht="16.5" customHeight="1" x14ac:dyDescent="0.2"/>
    <row r="972" ht="16.5" customHeight="1" x14ac:dyDescent="0.2"/>
    <row r="973" ht="16.5" customHeight="1" x14ac:dyDescent="0.2"/>
    <row r="974" ht="16.5" customHeight="1" x14ac:dyDescent="0.2"/>
    <row r="975" ht="16.5" customHeight="1" x14ac:dyDescent="0.2"/>
    <row r="976" ht="16.5" customHeight="1" x14ac:dyDescent="0.2"/>
    <row r="977" ht="16.5" customHeight="1" x14ac:dyDescent="0.2"/>
    <row r="978" ht="16.5" customHeight="1" x14ac:dyDescent="0.2"/>
    <row r="979" ht="16.5" customHeight="1" x14ac:dyDescent="0.2"/>
    <row r="980" ht="16.5" customHeight="1" x14ac:dyDescent="0.2"/>
    <row r="981" ht="16.5" customHeight="1" x14ac:dyDescent="0.2"/>
    <row r="982" ht="16.5" customHeight="1" x14ac:dyDescent="0.2"/>
    <row r="983" ht="16.5" customHeight="1" x14ac:dyDescent="0.2"/>
    <row r="984" ht="16.5" customHeight="1" x14ac:dyDescent="0.2"/>
    <row r="985" ht="16.5" customHeight="1" x14ac:dyDescent="0.2"/>
    <row r="986" ht="16.5" customHeight="1" x14ac:dyDescent="0.2"/>
    <row r="987" ht="16.5" customHeight="1" x14ac:dyDescent="0.2"/>
    <row r="988" ht="16.5" customHeight="1" x14ac:dyDescent="0.2"/>
    <row r="989" ht="16.5" customHeight="1" x14ac:dyDescent="0.2"/>
    <row r="990" ht="16.5" customHeight="1" x14ac:dyDescent="0.2"/>
    <row r="991" ht="16.5" customHeight="1" x14ac:dyDescent="0.2"/>
    <row r="992" ht="16.5" customHeight="1" x14ac:dyDescent="0.2"/>
    <row r="993" ht="16.5" customHeight="1" x14ac:dyDescent="0.2"/>
    <row r="994" ht="16.5" customHeight="1" x14ac:dyDescent="0.2"/>
    <row r="995" ht="16.5" customHeight="1" x14ac:dyDescent="0.2"/>
    <row r="996" ht="16.5" customHeight="1" x14ac:dyDescent="0.2"/>
    <row r="997" ht="16.5" customHeight="1" x14ac:dyDescent="0.2"/>
    <row r="998" ht="16.5" customHeight="1" x14ac:dyDescent="0.2"/>
    <row r="999" ht="16.5" customHeight="1" x14ac:dyDescent="0.2"/>
    <row r="1000" ht="16.5" customHeight="1" x14ac:dyDescent="0.2"/>
  </sheetData>
  <phoneticPr fontId="12" type="noConversion"/>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defaultColWidth="12.625" defaultRowHeight="15" customHeight="1" x14ac:dyDescent="0.2"/>
  <cols>
    <col min="1" max="1" width="22.75" customWidth="1"/>
    <col min="2" max="2" width="11.75" customWidth="1"/>
    <col min="3" max="3" width="15.125" customWidth="1"/>
    <col min="4" max="4" width="17" customWidth="1"/>
    <col min="5" max="26" width="7.625" customWidth="1"/>
  </cols>
  <sheetData>
    <row r="1" spans="1:4" ht="16.5" customHeight="1" x14ac:dyDescent="0.2">
      <c r="A1" s="33" t="s">
        <v>31</v>
      </c>
      <c r="B1" s="23">
        <v>0</v>
      </c>
    </row>
    <row r="2" spans="1:4" ht="16.5" customHeight="1" x14ac:dyDescent="0.2">
      <c r="A2" s="33" t="s">
        <v>90</v>
      </c>
      <c r="B2" s="23">
        <v>150000</v>
      </c>
    </row>
    <row r="3" spans="1:4" ht="16.5" customHeight="1" x14ac:dyDescent="0.2">
      <c r="A3" s="33" t="s">
        <v>91</v>
      </c>
      <c r="B3" s="23">
        <v>175000</v>
      </c>
    </row>
    <row r="4" spans="1:4" ht="16.5" customHeight="1" x14ac:dyDescent="0.2">
      <c r="A4" s="33" t="s">
        <v>92</v>
      </c>
      <c r="B4" s="23">
        <v>229000</v>
      </c>
    </row>
    <row r="5" spans="1:4" ht="16.5" customHeight="1" x14ac:dyDescent="0.2">
      <c r="A5" s="33" t="s">
        <v>32</v>
      </c>
      <c r="B5" s="23">
        <v>195000</v>
      </c>
    </row>
    <row r="6" spans="1:4" ht="16.5" customHeight="1" x14ac:dyDescent="0.2">
      <c r="A6" s="33" t="s">
        <v>93</v>
      </c>
      <c r="B6" s="23">
        <v>549000</v>
      </c>
    </row>
    <row r="7" spans="1:4" ht="16.5" customHeight="1" x14ac:dyDescent="0.2">
      <c r="A7" s="34"/>
    </row>
    <row r="8" spans="1:4" ht="16.5" customHeight="1" x14ac:dyDescent="0.2">
      <c r="A8" s="35">
        <v>1</v>
      </c>
      <c r="B8" s="23">
        <v>660000</v>
      </c>
    </row>
    <row r="9" spans="1:4" ht="16.5" customHeight="1" x14ac:dyDescent="0.2">
      <c r="A9" s="35">
        <v>2</v>
      </c>
      <c r="B9" s="23">
        <v>700000</v>
      </c>
    </row>
    <row r="10" spans="1:4" ht="16.5" customHeight="1" x14ac:dyDescent="0.2">
      <c r="A10" s="35">
        <v>3</v>
      </c>
      <c r="B10" s="23">
        <v>890000</v>
      </c>
    </row>
    <row r="11" spans="1:4" ht="16.5" customHeight="1" x14ac:dyDescent="0.2">
      <c r="A11" s="35">
        <v>4</v>
      </c>
      <c r="B11" s="23">
        <v>1050000</v>
      </c>
    </row>
    <row r="12" spans="1:4" ht="16.5" customHeight="1" x14ac:dyDescent="0.2"/>
    <row r="13" spans="1:4" ht="16.5" customHeight="1" x14ac:dyDescent="0.2">
      <c r="A13" s="35">
        <v>1</v>
      </c>
      <c r="B13" s="23">
        <f>IF(견적서!B14="선택안함(선택사항)",Sheet2!B1,IF(견적서!B14="LG전자 24MK430H",Sheet2!B2,IF(견적서!B14="DELL E2420HS★",Sheet2!B3,IF(견적서!B14="DELL P2419★",Sheet2!B4,IF(견적서!B14="래안텍 Q2775K QHD★",Sheet2!B5,IF(견적서!B14="LG전자 34WN750",Sheet2!B6))))))</f>
        <v>0</v>
      </c>
      <c r="C13" s="35">
        <v>1</v>
      </c>
      <c r="D13" s="23">
        <f>IF(견적서!B15="선택안함(선택사항)",Sheet2!B1,IF(견적서!B15="LG전자 24MK430H",Sheet2!B2,IF(견적서!B15="DELL E2420HS★",Sheet2!B3,IF(견적서!B15="DELL P2419★",Sheet2!B4,IF(견적서!B15="래안텍 Q2775K QHD★",Sheet2!B5,IF(견적서!B15="LG전자 34WN750",Sheet2!B6))))))</f>
        <v>0</v>
      </c>
    </row>
    <row r="14" spans="1:4" ht="16.5" customHeight="1" x14ac:dyDescent="0.2">
      <c r="A14" s="35">
        <v>2</v>
      </c>
      <c r="B14" s="23">
        <f>IF(견적서!D14="선택안함(선택사항)",Sheet2!B1,IF(견적서!D14="LG전자 24MK430H",Sheet2!B2,IF(견적서!D14="DELL E2420HS★",Sheet2!B3,IF(견적서!D14="DELL P2419★",Sheet2!B4,IF(견적서!D14="래안텍 Q2775K QHD★",Sheet2!B5,IF(견적서!D14="LG전자 34WN750",Sheet2!B6))))))</f>
        <v>150000</v>
      </c>
      <c r="C14" s="35">
        <v>2</v>
      </c>
      <c r="D14" s="23">
        <f>IF(견적서!D15="선택안함(선택사항)",Sheet2!B1,IF(견적서!D15="LG전자 24MK430H",Sheet2!B2,IF(견적서!D15="DELL E2420HS★",Sheet2!B3,IF(견적서!D15="DELL P2419★",Sheet2!B4,IF(견적서!D15="래안텍 Q2775K QHD★",Sheet2!B5,IF(견적서!D15="LG전자 34WN750",Sheet2!B6))))))</f>
        <v>195000</v>
      </c>
    </row>
    <row r="15" spans="1:4" ht="16.5" customHeight="1" x14ac:dyDescent="0.2">
      <c r="A15" s="35">
        <v>3</v>
      </c>
      <c r="B15" s="23">
        <f>IF(견적서!B31="선택안함(선택사항)",Sheet2!B1,IF(견적서!B31="LG전자 24MK430H",Sheet2!B2,IF(견적서!B31="DELL E2420HS★",Sheet2!B3,IF(견적서!B31="DELL P2419★",Sheet2!B4,IF(견적서!B31="래안텍 Q2775K QHD★",Sheet2!B5,IF(견적서!B31="LG전자 34WN750",Sheet2!B6))))))</f>
        <v>195000</v>
      </c>
      <c r="C15" s="35">
        <v>3</v>
      </c>
      <c r="D15" s="23">
        <f>IF(견적서!B32="선택안함(선택사항)",Sheet2!B1,IF(견적서!B32="LG전자 24MK430H",Sheet2!B2,IF(견적서!B32="DELL E2420HS★",Sheet2!B3,IF(견적서!B32="DELL P2419★",Sheet2!B4,IF(견적서!B32="래안텍 Q2775K QHD★",Sheet2!B5,IF(견적서!B32="LG전자 34WN750",Sheet2!B6))))))</f>
        <v>195000</v>
      </c>
    </row>
    <row r="16" spans="1:4" ht="16.5" customHeight="1" x14ac:dyDescent="0.2">
      <c r="A16" s="35">
        <v>4</v>
      </c>
      <c r="B16" s="23">
        <f>IF(견적서!D31="선택안함(선택사항)",Sheet2!B1,IF(견적서!D31="LG전자 24MK430H",Sheet2!B2,IF(견적서!D31="DELL E2420HS★",Sheet2!B3,IF(견적서!D31="DELL P2419★",Sheet2!B4,IF(견적서!D31="래안텍 Q2775K QHD★",Sheet2!B5,IF(견적서!D31="LG전자 34WN750",Sheet2!B6))))))</f>
        <v>0</v>
      </c>
      <c r="C16" s="35">
        <v>4</v>
      </c>
      <c r="D16" s="23">
        <f>IF(견적서!D32="선택안함(선택사항)",Sheet2!B1,IF(견적서!D32="LG전자 24MK430H",Sheet2!B2,IF(견적서!D32="DELL E2420HS★",Sheet2!B3,IF(견적서!D32="DELL P2419★",Sheet2!B4,IF(견적서!D32="래안텍 Q2775K QHD★",Sheet2!B5,IF(견적서!D32="LG전자 34WN750",Sheet2!B6))))))</f>
        <v>0</v>
      </c>
    </row>
    <row r="17" spans="1:3" ht="16.5" customHeight="1" x14ac:dyDescent="0.2"/>
    <row r="18" spans="1:3" ht="16.5" customHeight="1" x14ac:dyDescent="0.2">
      <c r="A18" s="35">
        <v>1</v>
      </c>
      <c r="B18" s="23">
        <f t="shared" ref="B18:B21" si="0">SUM(B8,B13,D13)</f>
        <v>660000</v>
      </c>
    </row>
    <row r="19" spans="1:3" ht="16.5" customHeight="1" x14ac:dyDescent="0.2">
      <c r="A19" s="35">
        <v>2</v>
      </c>
      <c r="B19" s="23">
        <f t="shared" si="0"/>
        <v>1045000</v>
      </c>
    </row>
    <row r="20" spans="1:3" ht="16.5" customHeight="1" x14ac:dyDescent="0.2">
      <c r="A20" s="35">
        <v>3</v>
      </c>
      <c r="B20" s="23">
        <f t="shared" si="0"/>
        <v>1280000</v>
      </c>
    </row>
    <row r="21" spans="1:3" ht="16.5" customHeight="1" x14ac:dyDescent="0.2">
      <c r="A21" s="35">
        <v>4</v>
      </c>
      <c r="B21" s="23">
        <f t="shared" si="0"/>
        <v>1050000</v>
      </c>
    </row>
    <row r="22" spans="1:3" ht="16.5" customHeight="1" x14ac:dyDescent="0.2">
      <c r="A22" s="23" t="s">
        <v>26</v>
      </c>
      <c r="B22" s="23">
        <v>0</v>
      </c>
    </row>
    <row r="23" spans="1:3" ht="16.5" customHeight="1" x14ac:dyDescent="0.2">
      <c r="A23" s="23" t="s">
        <v>44</v>
      </c>
      <c r="B23" s="23">
        <v>140000</v>
      </c>
    </row>
    <row r="24" spans="1:3" ht="16.5" customHeight="1" x14ac:dyDescent="0.2">
      <c r="A24" s="35">
        <v>1</v>
      </c>
      <c r="B24" s="23">
        <f>IF(견적서!B13="윈도우 선택안함 (기본설치)",Sheet2!B22,IF(견적서!B13=" Windows 10 Home 정품",Sheet2!B23))</f>
        <v>0</v>
      </c>
      <c r="C24" s="35"/>
    </row>
    <row r="25" spans="1:3" ht="16.5" customHeight="1" x14ac:dyDescent="0.2">
      <c r="A25" s="35">
        <v>2</v>
      </c>
      <c r="B25" s="23">
        <f>IF(견적서!D13="윈도우 선택안함 (기본설치)",Sheet2!B22,IF(견적서!D13=" Windows 10 Home 정품",Sheet2!B23))</f>
        <v>0</v>
      </c>
      <c r="C25" s="35"/>
    </row>
    <row r="26" spans="1:3" ht="16.5" customHeight="1" x14ac:dyDescent="0.2">
      <c r="A26" s="35">
        <v>3</v>
      </c>
      <c r="B26" s="23">
        <f>IF(견적서!B30="윈도우 선택안함 (기본설치)",Sheet2!B22,IF(견적서!B30=" Windows 10 Home 정품",Sheet2!B23))</f>
        <v>140000</v>
      </c>
      <c r="C26" s="35"/>
    </row>
    <row r="27" spans="1:3" ht="16.5" customHeight="1" x14ac:dyDescent="0.2">
      <c r="A27" s="35">
        <v>4</v>
      </c>
      <c r="B27" s="23">
        <f>IF(견적서!D30="윈도우 선택안함 (기본설치)",Sheet2!B22,IF(견적서!D30=" Windows 10 Home 정품",Sheet2!B23))</f>
        <v>0</v>
      </c>
      <c r="C27" s="35"/>
    </row>
    <row r="28" spans="1:3" ht="16.5" customHeight="1" x14ac:dyDescent="0.2"/>
    <row r="29" spans="1:3" ht="16.5" customHeight="1" x14ac:dyDescent="0.2">
      <c r="A29" s="35">
        <v>1</v>
      </c>
      <c r="B29" s="23">
        <f t="shared" ref="B29:B32" si="1">SUM(B18,B24)</f>
        <v>660000</v>
      </c>
    </row>
    <row r="30" spans="1:3" ht="16.5" customHeight="1" x14ac:dyDescent="0.2">
      <c r="A30" s="35">
        <v>2</v>
      </c>
      <c r="B30" s="23">
        <f t="shared" si="1"/>
        <v>1045000</v>
      </c>
    </row>
    <row r="31" spans="1:3" ht="16.5" customHeight="1" x14ac:dyDescent="0.2">
      <c r="A31" s="35">
        <v>3</v>
      </c>
      <c r="B31" s="23">
        <f t="shared" si="1"/>
        <v>1420000</v>
      </c>
    </row>
    <row r="32" spans="1:3" ht="16.5" customHeight="1" x14ac:dyDescent="0.2">
      <c r="A32" s="35">
        <v>4</v>
      </c>
      <c r="B32" s="23">
        <f t="shared" si="1"/>
        <v>1050000</v>
      </c>
    </row>
    <row r="33" spans="1:1" ht="16.5" customHeight="1" x14ac:dyDescent="0.2">
      <c r="A33" s="23" t="s">
        <v>43</v>
      </c>
    </row>
    <row r="34" spans="1:1" ht="16.5" customHeight="1" x14ac:dyDescent="0.2">
      <c r="A34" s="23" t="s">
        <v>22</v>
      </c>
    </row>
    <row r="35" spans="1:1" ht="16.5" customHeight="1" x14ac:dyDescent="0.2"/>
    <row r="36" spans="1:1" ht="16.5" customHeight="1" x14ac:dyDescent="0.2"/>
    <row r="37" spans="1:1" ht="16.5" customHeight="1" x14ac:dyDescent="0.2"/>
    <row r="38" spans="1:1" ht="16.5" customHeight="1" x14ac:dyDescent="0.2"/>
    <row r="39" spans="1:1" ht="16.5" customHeight="1" x14ac:dyDescent="0.2"/>
    <row r="40" spans="1:1" ht="16.5" customHeight="1" x14ac:dyDescent="0.2"/>
    <row r="41" spans="1:1" ht="16.5" customHeight="1" x14ac:dyDescent="0.2"/>
    <row r="42" spans="1:1" ht="16.5" customHeight="1" x14ac:dyDescent="0.2"/>
    <row r="43" spans="1:1" ht="16.5" customHeight="1" x14ac:dyDescent="0.2"/>
    <row r="44" spans="1:1" ht="16.5" customHeight="1" x14ac:dyDescent="0.2"/>
    <row r="45" spans="1:1" ht="16.5" customHeight="1" x14ac:dyDescent="0.2"/>
    <row r="46" spans="1:1" ht="16.5" customHeight="1" x14ac:dyDescent="0.2"/>
    <row r="47" spans="1:1" ht="16.5" customHeight="1" x14ac:dyDescent="0.2"/>
    <row r="48" spans="1:1"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row r="138" ht="16.5" customHeight="1" x14ac:dyDescent="0.2"/>
    <row r="139" ht="16.5" customHeight="1" x14ac:dyDescent="0.2"/>
    <row r="140" ht="16.5" customHeight="1" x14ac:dyDescent="0.2"/>
    <row r="141" ht="16.5" customHeight="1" x14ac:dyDescent="0.2"/>
    <row r="142" ht="16.5" customHeight="1" x14ac:dyDescent="0.2"/>
    <row r="143" ht="16.5" customHeight="1" x14ac:dyDescent="0.2"/>
    <row r="144"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row r="200" ht="16.5" customHeight="1" x14ac:dyDescent="0.2"/>
    <row r="201" ht="16.5" customHeight="1" x14ac:dyDescent="0.2"/>
    <row r="202" ht="16.5" customHeight="1" x14ac:dyDescent="0.2"/>
    <row r="203" ht="16.5" customHeight="1" x14ac:dyDescent="0.2"/>
    <row r="204" ht="16.5" customHeight="1" x14ac:dyDescent="0.2"/>
    <row r="205" ht="16.5" customHeight="1" x14ac:dyDescent="0.2"/>
    <row r="206" ht="16.5" customHeight="1" x14ac:dyDescent="0.2"/>
    <row r="207" ht="16.5" customHeight="1" x14ac:dyDescent="0.2"/>
    <row r="208" ht="16.5" customHeight="1" x14ac:dyDescent="0.2"/>
    <row r="209" ht="16.5" customHeight="1" x14ac:dyDescent="0.2"/>
    <row r="210" ht="16.5" customHeight="1" x14ac:dyDescent="0.2"/>
    <row r="211" ht="16.5" customHeight="1" x14ac:dyDescent="0.2"/>
    <row r="212" ht="16.5" customHeight="1" x14ac:dyDescent="0.2"/>
    <row r="213" ht="16.5" customHeight="1" x14ac:dyDescent="0.2"/>
    <row r="214" ht="16.5" customHeight="1" x14ac:dyDescent="0.2"/>
    <row r="215" ht="16.5" customHeight="1" x14ac:dyDescent="0.2"/>
    <row r="216" ht="16.5" customHeight="1" x14ac:dyDescent="0.2"/>
    <row r="217" ht="16.5" customHeight="1" x14ac:dyDescent="0.2"/>
    <row r="218" ht="16.5" customHeight="1" x14ac:dyDescent="0.2"/>
    <row r="219" ht="16.5" customHeight="1" x14ac:dyDescent="0.2"/>
    <row r="220" ht="16.5" customHeight="1" x14ac:dyDescent="0.2"/>
    <row r="221" ht="16.5" customHeight="1" x14ac:dyDescent="0.2"/>
    <row r="222" ht="16.5" customHeight="1" x14ac:dyDescent="0.2"/>
    <row r="223" ht="16.5" customHeight="1" x14ac:dyDescent="0.2"/>
    <row r="224" ht="16.5" customHeight="1" x14ac:dyDescent="0.2"/>
    <row r="225" ht="16.5" customHeight="1" x14ac:dyDescent="0.2"/>
    <row r="226" ht="16.5" customHeight="1" x14ac:dyDescent="0.2"/>
    <row r="227" ht="16.5" customHeight="1" x14ac:dyDescent="0.2"/>
    <row r="228" ht="16.5" customHeight="1" x14ac:dyDescent="0.2"/>
    <row r="229" ht="16.5" customHeight="1" x14ac:dyDescent="0.2"/>
    <row r="230" ht="16.5" customHeight="1" x14ac:dyDescent="0.2"/>
    <row r="231" ht="16.5" customHeight="1" x14ac:dyDescent="0.2"/>
    <row r="232" ht="16.5" customHeight="1" x14ac:dyDescent="0.2"/>
    <row r="233" ht="16.5" customHeight="1" x14ac:dyDescent="0.2"/>
    <row r="234" ht="16.5" customHeight="1" x14ac:dyDescent="0.2"/>
    <row r="235" ht="16.5" customHeight="1" x14ac:dyDescent="0.2"/>
    <row r="236" ht="16.5" customHeight="1" x14ac:dyDescent="0.2"/>
    <row r="237" ht="16.5" customHeight="1" x14ac:dyDescent="0.2"/>
    <row r="238" ht="16.5" customHeight="1" x14ac:dyDescent="0.2"/>
    <row r="239" ht="16.5" customHeight="1" x14ac:dyDescent="0.2"/>
    <row r="240" ht="16.5" customHeight="1" x14ac:dyDescent="0.2"/>
    <row r="241" ht="16.5" customHeight="1" x14ac:dyDescent="0.2"/>
    <row r="242" ht="16.5" customHeight="1" x14ac:dyDescent="0.2"/>
    <row r="243" ht="16.5" customHeight="1" x14ac:dyDescent="0.2"/>
    <row r="244" ht="16.5" customHeight="1" x14ac:dyDescent="0.2"/>
    <row r="245" ht="16.5" customHeight="1" x14ac:dyDescent="0.2"/>
    <row r="246" ht="16.5" customHeight="1" x14ac:dyDescent="0.2"/>
    <row r="247" ht="16.5" customHeight="1" x14ac:dyDescent="0.2"/>
    <row r="248" ht="16.5" customHeight="1" x14ac:dyDescent="0.2"/>
    <row r="249" ht="16.5" customHeight="1" x14ac:dyDescent="0.2"/>
    <row r="250" ht="16.5" customHeight="1" x14ac:dyDescent="0.2"/>
    <row r="251" ht="16.5" customHeight="1" x14ac:dyDescent="0.2"/>
    <row r="252" ht="16.5" customHeight="1" x14ac:dyDescent="0.2"/>
    <row r="253" ht="16.5" customHeight="1" x14ac:dyDescent="0.2"/>
    <row r="254" ht="16.5" customHeight="1" x14ac:dyDescent="0.2"/>
    <row r="255" ht="16.5" customHeight="1" x14ac:dyDescent="0.2"/>
    <row r="256" ht="16.5" customHeight="1" x14ac:dyDescent="0.2"/>
    <row r="257" ht="16.5" customHeight="1" x14ac:dyDescent="0.2"/>
    <row r="258" ht="16.5" customHeight="1" x14ac:dyDescent="0.2"/>
    <row r="259" ht="16.5" customHeight="1" x14ac:dyDescent="0.2"/>
    <row r="260" ht="16.5" customHeight="1" x14ac:dyDescent="0.2"/>
    <row r="261" ht="16.5" customHeight="1" x14ac:dyDescent="0.2"/>
    <row r="262" ht="16.5" customHeight="1" x14ac:dyDescent="0.2"/>
    <row r="263" ht="16.5" customHeight="1" x14ac:dyDescent="0.2"/>
    <row r="264" ht="16.5" customHeight="1" x14ac:dyDescent="0.2"/>
    <row r="265" ht="16.5" customHeight="1" x14ac:dyDescent="0.2"/>
    <row r="266" ht="16.5" customHeight="1" x14ac:dyDescent="0.2"/>
    <row r="267" ht="16.5" customHeight="1" x14ac:dyDescent="0.2"/>
    <row r="268" ht="16.5" customHeight="1" x14ac:dyDescent="0.2"/>
    <row r="269" ht="16.5" customHeight="1" x14ac:dyDescent="0.2"/>
    <row r="270" ht="16.5" customHeight="1" x14ac:dyDescent="0.2"/>
    <row r="271" ht="16.5" customHeight="1" x14ac:dyDescent="0.2"/>
    <row r="272" ht="16.5" customHeight="1" x14ac:dyDescent="0.2"/>
    <row r="273" ht="16.5" customHeight="1" x14ac:dyDescent="0.2"/>
    <row r="274" ht="16.5" customHeight="1" x14ac:dyDescent="0.2"/>
    <row r="275" ht="16.5" customHeight="1" x14ac:dyDescent="0.2"/>
    <row r="276" ht="16.5" customHeight="1" x14ac:dyDescent="0.2"/>
    <row r="277" ht="16.5" customHeight="1" x14ac:dyDescent="0.2"/>
    <row r="278" ht="16.5" customHeight="1" x14ac:dyDescent="0.2"/>
    <row r="279" ht="16.5" customHeight="1" x14ac:dyDescent="0.2"/>
    <row r="280" ht="16.5" customHeight="1" x14ac:dyDescent="0.2"/>
    <row r="281" ht="16.5" customHeight="1" x14ac:dyDescent="0.2"/>
    <row r="282" ht="16.5" customHeight="1" x14ac:dyDescent="0.2"/>
    <row r="283" ht="16.5" customHeight="1" x14ac:dyDescent="0.2"/>
    <row r="284" ht="16.5" customHeight="1" x14ac:dyDescent="0.2"/>
    <row r="285" ht="16.5" customHeight="1" x14ac:dyDescent="0.2"/>
    <row r="286" ht="16.5" customHeight="1" x14ac:dyDescent="0.2"/>
    <row r="287" ht="16.5" customHeight="1" x14ac:dyDescent="0.2"/>
    <row r="288" ht="16.5" customHeight="1" x14ac:dyDescent="0.2"/>
    <row r="289" ht="16.5" customHeight="1" x14ac:dyDescent="0.2"/>
    <row r="290" ht="16.5" customHeight="1" x14ac:dyDescent="0.2"/>
    <row r="291" ht="16.5" customHeight="1" x14ac:dyDescent="0.2"/>
    <row r="292" ht="16.5" customHeight="1" x14ac:dyDescent="0.2"/>
    <row r="293" ht="16.5" customHeight="1" x14ac:dyDescent="0.2"/>
    <row r="294" ht="16.5" customHeight="1" x14ac:dyDescent="0.2"/>
    <row r="295" ht="16.5" customHeight="1" x14ac:dyDescent="0.2"/>
    <row r="296" ht="16.5" customHeight="1" x14ac:dyDescent="0.2"/>
    <row r="297" ht="16.5" customHeight="1" x14ac:dyDescent="0.2"/>
    <row r="298" ht="16.5" customHeight="1" x14ac:dyDescent="0.2"/>
    <row r="299" ht="16.5" customHeight="1" x14ac:dyDescent="0.2"/>
    <row r="300" ht="16.5" customHeight="1" x14ac:dyDescent="0.2"/>
    <row r="301" ht="16.5" customHeight="1" x14ac:dyDescent="0.2"/>
    <row r="302" ht="16.5" customHeight="1" x14ac:dyDescent="0.2"/>
    <row r="303" ht="16.5" customHeight="1" x14ac:dyDescent="0.2"/>
    <row r="304" ht="16.5" customHeight="1" x14ac:dyDescent="0.2"/>
    <row r="305" ht="16.5" customHeight="1" x14ac:dyDescent="0.2"/>
    <row r="306" ht="16.5" customHeight="1" x14ac:dyDescent="0.2"/>
    <row r="307" ht="16.5" customHeight="1" x14ac:dyDescent="0.2"/>
    <row r="308" ht="16.5" customHeight="1" x14ac:dyDescent="0.2"/>
    <row r="309" ht="16.5" customHeight="1" x14ac:dyDescent="0.2"/>
    <row r="310" ht="16.5" customHeight="1" x14ac:dyDescent="0.2"/>
    <row r="311" ht="16.5" customHeight="1" x14ac:dyDescent="0.2"/>
    <row r="312" ht="16.5" customHeight="1" x14ac:dyDescent="0.2"/>
    <row r="313" ht="16.5" customHeight="1" x14ac:dyDescent="0.2"/>
    <row r="314" ht="16.5" customHeight="1" x14ac:dyDescent="0.2"/>
    <row r="315" ht="16.5" customHeight="1" x14ac:dyDescent="0.2"/>
    <row r="316" ht="16.5" customHeight="1" x14ac:dyDescent="0.2"/>
    <row r="317" ht="16.5" customHeight="1" x14ac:dyDescent="0.2"/>
    <row r="318" ht="16.5" customHeight="1" x14ac:dyDescent="0.2"/>
    <row r="319" ht="16.5" customHeight="1" x14ac:dyDescent="0.2"/>
    <row r="320" ht="16.5" customHeight="1" x14ac:dyDescent="0.2"/>
    <row r="321" ht="16.5" customHeight="1" x14ac:dyDescent="0.2"/>
    <row r="322" ht="16.5" customHeight="1" x14ac:dyDescent="0.2"/>
    <row r="323" ht="16.5" customHeight="1" x14ac:dyDescent="0.2"/>
    <row r="324" ht="16.5" customHeight="1" x14ac:dyDescent="0.2"/>
    <row r="325" ht="16.5" customHeight="1" x14ac:dyDescent="0.2"/>
    <row r="326" ht="16.5" customHeight="1" x14ac:dyDescent="0.2"/>
    <row r="327" ht="16.5" customHeight="1" x14ac:dyDescent="0.2"/>
    <row r="328" ht="16.5" customHeight="1" x14ac:dyDescent="0.2"/>
    <row r="329" ht="16.5" customHeight="1" x14ac:dyDescent="0.2"/>
    <row r="330" ht="16.5" customHeight="1" x14ac:dyDescent="0.2"/>
    <row r="331" ht="16.5" customHeight="1" x14ac:dyDescent="0.2"/>
    <row r="332" ht="16.5" customHeight="1" x14ac:dyDescent="0.2"/>
    <row r="333" ht="16.5" customHeight="1" x14ac:dyDescent="0.2"/>
    <row r="334" ht="16.5" customHeight="1" x14ac:dyDescent="0.2"/>
    <row r="335" ht="16.5" customHeight="1" x14ac:dyDescent="0.2"/>
    <row r="336" ht="16.5" customHeight="1" x14ac:dyDescent="0.2"/>
    <row r="337" ht="16.5" customHeight="1" x14ac:dyDescent="0.2"/>
    <row r="338" ht="16.5" customHeight="1" x14ac:dyDescent="0.2"/>
    <row r="339" ht="16.5" customHeight="1" x14ac:dyDescent="0.2"/>
    <row r="340" ht="16.5" customHeight="1" x14ac:dyDescent="0.2"/>
    <row r="341" ht="16.5" customHeight="1" x14ac:dyDescent="0.2"/>
    <row r="342" ht="16.5" customHeight="1" x14ac:dyDescent="0.2"/>
    <row r="343" ht="16.5" customHeight="1" x14ac:dyDescent="0.2"/>
    <row r="344" ht="16.5" customHeight="1" x14ac:dyDescent="0.2"/>
    <row r="345" ht="16.5" customHeight="1" x14ac:dyDescent="0.2"/>
    <row r="346" ht="16.5" customHeight="1" x14ac:dyDescent="0.2"/>
    <row r="347" ht="16.5" customHeight="1" x14ac:dyDescent="0.2"/>
    <row r="348" ht="16.5" customHeight="1" x14ac:dyDescent="0.2"/>
    <row r="349" ht="16.5" customHeight="1" x14ac:dyDescent="0.2"/>
    <row r="350" ht="16.5" customHeight="1" x14ac:dyDescent="0.2"/>
    <row r="351" ht="16.5" customHeight="1" x14ac:dyDescent="0.2"/>
    <row r="352" ht="16.5" customHeight="1" x14ac:dyDescent="0.2"/>
    <row r="353" ht="16.5" customHeight="1" x14ac:dyDescent="0.2"/>
    <row r="354" ht="16.5" customHeight="1" x14ac:dyDescent="0.2"/>
    <row r="355" ht="16.5" customHeight="1" x14ac:dyDescent="0.2"/>
    <row r="356" ht="16.5" customHeight="1" x14ac:dyDescent="0.2"/>
    <row r="357" ht="16.5" customHeight="1" x14ac:dyDescent="0.2"/>
    <row r="358" ht="16.5" customHeight="1" x14ac:dyDescent="0.2"/>
    <row r="359" ht="16.5" customHeight="1" x14ac:dyDescent="0.2"/>
    <row r="360" ht="16.5" customHeight="1" x14ac:dyDescent="0.2"/>
    <row r="361" ht="16.5" customHeight="1" x14ac:dyDescent="0.2"/>
    <row r="362" ht="16.5" customHeight="1" x14ac:dyDescent="0.2"/>
    <row r="363" ht="16.5" customHeight="1" x14ac:dyDescent="0.2"/>
    <row r="364" ht="16.5" customHeight="1" x14ac:dyDescent="0.2"/>
    <row r="365" ht="16.5" customHeight="1" x14ac:dyDescent="0.2"/>
    <row r="366" ht="16.5" customHeight="1" x14ac:dyDescent="0.2"/>
    <row r="367" ht="16.5" customHeight="1" x14ac:dyDescent="0.2"/>
    <row r="368" ht="16.5" customHeight="1" x14ac:dyDescent="0.2"/>
    <row r="369" ht="16.5" customHeight="1" x14ac:dyDescent="0.2"/>
    <row r="370" ht="16.5" customHeight="1" x14ac:dyDescent="0.2"/>
    <row r="371" ht="16.5" customHeight="1" x14ac:dyDescent="0.2"/>
    <row r="372" ht="16.5" customHeight="1" x14ac:dyDescent="0.2"/>
    <row r="373" ht="16.5" customHeight="1" x14ac:dyDescent="0.2"/>
    <row r="374" ht="16.5" customHeight="1" x14ac:dyDescent="0.2"/>
    <row r="375" ht="16.5" customHeight="1" x14ac:dyDescent="0.2"/>
    <row r="376" ht="16.5" customHeight="1" x14ac:dyDescent="0.2"/>
    <row r="377" ht="16.5" customHeight="1" x14ac:dyDescent="0.2"/>
    <row r="378" ht="16.5" customHeight="1" x14ac:dyDescent="0.2"/>
    <row r="379" ht="16.5" customHeight="1" x14ac:dyDescent="0.2"/>
    <row r="380" ht="16.5" customHeight="1" x14ac:dyDescent="0.2"/>
    <row r="381" ht="16.5" customHeight="1" x14ac:dyDescent="0.2"/>
    <row r="382" ht="16.5" customHeight="1" x14ac:dyDescent="0.2"/>
    <row r="383" ht="16.5" customHeight="1" x14ac:dyDescent="0.2"/>
    <row r="384" ht="16.5" customHeight="1" x14ac:dyDescent="0.2"/>
    <row r="385" ht="16.5" customHeight="1" x14ac:dyDescent="0.2"/>
    <row r="386" ht="16.5" customHeight="1" x14ac:dyDescent="0.2"/>
    <row r="387" ht="16.5" customHeight="1" x14ac:dyDescent="0.2"/>
    <row r="388" ht="16.5" customHeight="1" x14ac:dyDescent="0.2"/>
    <row r="389" ht="16.5" customHeight="1" x14ac:dyDescent="0.2"/>
    <row r="390" ht="16.5" customHeight="1" x14ac:dyDescent="0.2"/>
    <row r="391" ht="16.5" customHeight="1" x14ac:dyDescent="0.2"/>
    <row r="392" ht="16.5" customHeight="1" x14ac:dyDescent="0.2"/>
    <row r="393" ht="16.5" customHeight="1" x14ac:dyDescent="0.2"/>
    <row r="394" ht="16.5" customHeight="1" x14ac:dyDescent="0.2"/>
    <row r="395" ht="16.5" customHeight="1" x14ac:dyDescent="0.2"/>
    <row r="396" ht="16.5" customHeight="1" x14ac:dyDescent="0.2"/>
    <row r="397" ht="16.5" customHeight="1" x14ac:dyDescent="0.2"/>
    <row r="398" ht="16.5" customHeight="1" x14ac:dyDescent="0.2"/>
    <row r="399" ht="16.5" customHeight="1" x14ac:dyDescent="0.2"/>
    <row r="400" ht="16.5" customHeight="1" x14ac:dyDescent="0.2"/>
    <row r="401" ht="16.5" customHeight="1" x14ac:dyDescent="0.2"/>
    <row r="402" ht="16.5" customHeight="1" x14ac:dyDescent="0.2"/>
    <row r="403" ht="16.5" customHeight="1" x14ac:dyDescent="0.2"/>
    <row r="404" ht="16.5" customHeight="1" x14ac:dyDescent="0.2"/>
    <row r="405" ht="16.5" customHeight="1" x14ac:dyDescent="0.2"/>
    <row r="406" ht="16.5" customHeight="1" x14ac:dyDescent="0.2"/>
    <row r="407" ht="16.5" customHeight="1" x14ac:dyDescent="0.2"/>
    <row r="408" ht="16.5" customHeight="1" x14ac:dyDescent="0.2"/>
    <row r="409" ht="16.5" customHeight="1" x14ac:dyDescent="0.2"/>
    <row r="410" ht="16.5" customHeight="1" x14ac:dyDescent="0.2"/>
    <row r="411" ht="16.5" customHeight="1" x14ac:dyDescent="0.2"/>
    <row r="412" ht="16.5" customHeight="1" x14ac:dyDescent="0.2"/>
    <row r="413" ht="16.5" customHeight="1" x14ac:dyDescent="0.2"/>
    <row r="414" ht="16.5" customHeight="1" x14ac:dyDescent="0.2"/>
    <row r="415" ht="16.5" customHeight="1" x14ac:dyDescent="0.2"/>
    <row r="416" ht="16.5" customHeight="1" x14ac:dyDescent="0.2"/>
    <row r="417" ht="16.5" customHeight="1" x14ac:dyDescent="0.2"/>
    <row r="418" ht="16.5" customHeight="1" x14ac:dyDescent="0.2"/>
    <row r="419" ht="16.5" customHeight="1" x14ac:dyDescent="0.2"/>
    <row r="420" ht="16.5" customHeight="1" x14ac:dyDescent="0.2"/>
    <row r="421" ht="16.5" customHeight="1" x14ac:dyDescent="0.2"/>
    <row r="422" ht="16.5" customHeight="1" x14ac:dyDescent="0.2"/>
    <row r="423" ht="16.5" customHeight="1" x14ac:dyDescent="0.2"/>
    <row r="424" ht="16.5" customHeight="1" x14ac:dyDescent="0.2"/>
    <row r="425" ht="16.5" customHeight="1" x14ac:dyDescent="0.2"/>
    <row r="426" ht="16.5" customHeight="1" x14ac:dyDescent="0.2"/>
    <row r="427" ht="16.5" customHeight="1" x14ac:dyDescent="0.2"/>
    <row r="428" ht="16.5" customHeight="1" x14ac:dyDescent="0.2"/>
    <row r="429" ht="16.5" customHeight="1" x14ac:dyDescent="0.2"/>
    <row r="430" ht="16.5" customHeight="1" x14ac:dyDescent="0.2"/>
    <row r="431" ht="16.5" customHeight="1" x14ac:dyDescent="0.2"/>
    <row r="432" ht="16.5" customHeight="1" x14ac:dyDescent="0.2"/>
    <row r="433" ht="16.5" customHeight="1" x14ac:dyDescent="0.2"/>
    <row r="434" ht="16.5" customHeight="1" x14ac:dyDescent="0.2"/>
    <row r="435" ht="16.5" customHeight="1" x14ac:dyDescent="0.2"/>
    <row r="436" ht="16.5" customHeight="1" x14ac:dyDescent="0.2"/>
    <row r="437" ht="16.5" customHeight="1" x14ac:dyDescent="0.2"/>
    <row r="438" ht="16.5" customHeight="1" x14ac:dyDescent="0.2"/>
    <row r="439" ht="16.5" customHeight="1" x14ac:dyDescent="0.2"/>
    <row r="440" ht="16.5" customHeight="1" x14ac:dyDescent="0.2"/>
    <row r="441" ht="16.5" customHeight="1" x14ac:dyDescent="0.2"/>
    <row r="442" ht="16.5" customHeight="1" x14ac:dyDescent="0.2"/>
    <row r="443" ht="16.5" customHeight="1" x14ac:dyDescent="0.2"/>
    <row r="444" ht="16.5" customHeight="1" x14ac:dyDescent="0.2"/>
    <row r="445" ht="16.5" customHeight="1" x14ac:dyDescent="0.2"/>
    <row r="446" ht="16.5" customHeight="1" x14ac:dyDescent="0.2"/>
    <row r="447" ht="16.5" customHeight="1" x14ac:dyDescent="0.2"/>
    <row r="448" ht="16.5" customHeight="1" x14ac:dyDescent="0.2"/>
    <row r="449" ht="16.5" customHeight="1" x14ac:dyDescent="0.2"/>
    <row r="450" ht="16.5" customHeight="1" x14ac:dyDescent="0.2"/>
    <row r="451" ht="16.5" customHeight="1" x14ac:dyDescent="0.2"/>
    <row r="452" ht="16.5" customHeight="1" x14ac:dyDescent="0.2"/>
    <row r="453" ht="16.5" customHeight="1" x14ac:dyDescent="0.2"/>
    <row r="454" ht="16.5" customHeight="1" x14ac:dyDescent="0.2"/>
    <row r="455" ht="16.5" customHeight="1" x14ac:dyDescent="0.2"/>
    <row r="456" ht="16.5" customHeight="1" x14ac:dyDescent="0.2"/>
    <row r="457" ht="16.5" customHeight="1" x14ac:dyDescent="0.2"/>
    <row r="458" ht="16.5" customHeight="1" x14ac:dyDescent="0.2"/>
    <row r="459" ht="16.5" customHeight="1" x14ac:dyDescent="0.2"/>
    <row r="460" ht="16.5" customHeight="1" x14ac:dyDescent="0.2"/>
    <row r="461" ht="16.5" customHeight="1" x14ac:dyDescent="0.2"/>
    <row r="462" ht="16.5" customHeight="1" x14ac:dyDescent="0.2"/>
    <row r="463" ht="16.5" customHeight="1" x14ac:dyDescent="0.2"/>
    <row r="464" ht="16.5" customHeight="1" x14ac:dyDescent="0.2"/>
    <row r="465" ht="16.5" customHeight="1" x14ac:dyDescent="0.2"/>
    <row r="466" ht="16.5" customHeight="1" x14ac:dyDescent="0.2"/>
    <row r="467" ht="16.5" customHeight="1" x14ac:dyDescent="0.2"/>
    <row r="468" ht="16.5" customHeight="1" x14ac:dyDescent="0.2"/>
    <row r="469" ht="16.5" customHeight="1" x14ac:dyDescent="0.2"/>
    <row r="470" ht="16.5" customHeight="1" x14ac:dyDescent="0.2"/>
    <row r="471" ht="16.5" customHeight="1" x14ac:dyDescent="0.2"/>
    <row r="472" ht="16.5" customHeight="1" x14ac:dyDescent="0.2"/>
    <row r="473" ht="16.5" customHeight="1" x14ac:dyDescent="0.2"/>
    <row r="474" ht="16.5" customHeight="1" x14ac:dyDescent="0.2"/>
    <row r="475" ht="16.5" customHeight="1" x14ac:dyDescent="0.2"/>
    <row r="476" ht="16.5" customHeight="1" x14ac:dyDescent="0.2"/>
    <row r="477" ht="16.5" customHeight="1" x14ac:dyDescent="0.2"/>
    <row r="478" ht="16.5" customHeight="1" x14ac:dyDescent="0.2"/>
    <row r="479" ht="16.5" customHeight="1" x14ac:dyDescent="0.2"/>
    <row r="480" ht="16.5" customHeight="1" x14ac:dyDescent="0.2"/>
    <row r="481" ht="16.5" customHeight="1" x14ac:dyDescent="0.2"/>
    <row r="482" ht="16.5" customHeight="1" x14ac:dyDescent="0.2"/>
    <row r="483" ht="16.5" customHeight="1" x14ac:dyDescent="0.2"/>
    <row r="484" ht="16.5" customHeight="1" x14ac:dyDescent="0.2"/>
    <row r="485" ht="16.5" customHeight="1" x14ac:dyDescent="0.2"/>
    <row r="486" ht="16.5" customHeight="1" x14ac:dyDescent="0.2"/>
    <row r="487" ht="16.5" customHeight="1" x14ac:dyDescent="0.2"/>
    <row r="488" ht="16.5" customHeight="1" x14ac:dyDescent="0.2"/>
    <row r="489" ht="16.5" customHeight="1" x14ac:dyDescent="0.2"/>
    <row r="490" ht="16.5" customHeight="1" x14ac:dyDescent="0.2"/>
    <row r="491" ht="16.5" customHeight="1" x14ac:dyDescent="0.2"/>
    <row r="492" ht="16.5" customHeight="1" x14ac:dyDescent="0.2"/>
    <row r="493" ht="16.5" customHeight="1" x14ac:dyDescent="0.2"/>
    <row r="494" ht="16.5" customHeight="1" x14ac:dyDescent="0.2"/>
    <row r="495" ht="16.5" customHeight="1" x14ac:dyDescent="0.2"/>
    <row r="496" ht="16.5" customHeight="1" x14ac:dyDescent="0.2"/>
    <row r="497" ht="16.5" customHeight="1" x14ac:dyDescent="0.2"/>
    <row r="498" ht="16.5" customHeight="1" x14ac:dyDescent="0.2"/>
    <row r="499" ht="16.5" customHeight="1" x14ac:dyDescent="0.2"/>
    <row r="500" ht="16.5" customHeight="1" x14ac:dyDescent="0.2"/>
    <row r="501" ht="16.5" customHeight="1" x14ac:dyDescent="0.2"/>
    <row r="502" ht="16.5" customHeight="1" x14ac:dyDescent="0.2"/>
    <row r="503" ht="16.5" customHeight="1" x14ac:dyDescent="0.2"/>
    <row r="504" ht="16.5" customHeight="1" x14ac:dyDescent="0.2"/>
    <row r="505" ht="16.5" customHeight="1" x14ac:dyDescent="0.2"/>
    <row r="506" ht="16.5" customHeight="1" x14ac:dyDescent="0.2"/>
    <row r="507" ht="16.5" customHeight="1" x14ac:dyDescent="0.2"/>
    <row r="508" ht="16.5" customHeight="1" x14ac:dyDescent="0.2"/>
    <row r="509" ht="16.5" customHeight="1" x14ac:dyDescent="0.2"/>
    <row r="510" ht="16.5" customHeight="1" x14ac:dyDescent="0.2"/>
    <row r="511" ht="16.5" customHeight="1" x14ac:dyDescent="0.2"/>
    <row r="512" ht="16.5" customHeight="1" x14ac:dyDescent="0.2"/>
    <row r="513" ht="16.5" customHeight="1" x14ac:dyDescent="0.2"/>
    <row r="514" ht="16.5" customHeight="1" x14ac:dyDescent="0.2"/>
    <row r="515" ht="16.5" customHeight="1" x14ac:dyDescent="0.2"/>
    <row r="516" ht="16.5" customHeight="1" x14ac:dyDescent="0.2"/>
    <row r="517" ht="16.5" customHeight="1" x14ac:dyDescent="0.2"/>
    <row r="518" ht="16.5" customHeight="1" x14ac:dyDescent="0.2"/>
    <row r="519" ht="16.5" customHeight="1" x14ac:dyDescent="0.2"/>
    <row r="520" ht="16.5" customHeight="1" x14ac:dyDescent="0.2"/>
    <row r="521" ht="16.5" customHeight="1" x14ac:dyDescent="0.2"/>
    <row r="522" ht="16.5" customHeight="1" x14ac:dyDescent="0.2"/>
    <row r="523" ht="16.5" customHeight="1" x14ac:dyDescent="0.2"/>
    <row r="524" ht="16.5" customHeight="1" x14ac:dyDescent="0.2"/>
    <row r="525" ht="16.5" customHeight="1" x14ac:dyDescent="0.2"/>
    <row r="526" ht="16.5" customHeight="1" x14ac:dyDescent="0.2"/>
    <row r="527" ht="16.5" customHeight="1" x14ac:dyDescent="0.2"/>
    <row r="528" ht="16.5" customHeight="1" x14ac:dyDescent="0.2"/>
    <row r="529" ht="16.5" customHeight="1" x14ac:dyDescent="0.2"/>
    <row r="530" ht="16.5" customHeight="1" x14ac:dyDescent="0.2"/>
    <row r="531" ht="16.5" customHeight="1" x14ac:dyDescent="0.2"/>
    <row r="532" ht="16.5" customHeight="1" x14ac:dyDescent="0.2"/>
    <row r="533" ht="16.5" customHeight="1" x14ac:dyDescent="0.2"/>
    <row r="534" ht="16.5" customHeight="1" x14ac:dyDescent="0.2"/>
    <row r="535" ht="16.5" customHeight="1" x14ac:dyDescent="0.2"/>
    <row r="536" ht="16.5" customHeight="1" x14ac:dyDescent="0.2"/>
    <row r="537" ht="16.5" customHeight="1" x14ac:dyDescent="0.2"/>
    <row r="538" ht="16.5" customHeight="1" x14ac:dyDescent="0.2"/>
    <row r="539" ht="16.5" customHeight="1" x14ac:dyDescent="0.2"/>
    <row r="540" ht="16.5" customHeight="1" x14ac:dyDescent="0.2"/>
    <row r="541" ht="16.5" customHeight="1" x14ac:dyDescent="0.2"/>
    <row r="542" ht="16.5" customHeight="1" x14ac:dyDescent="0.2"/>
    <row r="543" ht="16.5" customHeight="1" x14ac:dyDescent="0.2"/>
    <row r="544" ht="16.5" customHeight="1" x14ac:dyDescent="0.2"/>
    <row r="545" ht="16.5" customHeight="1" x14ac:dyDescent="0.2"/>
    <row r="546" ht="16.5" customHeight="1" x14ac:dyDescent="0.2"/>
    <row r="547" ht="16.5" customHeight="1" x14ac:dyDescent="0.2"/>
    <row r="548" ht="16.5" customHeight="1" x14ac:dyDescent="0.2"/>
    <row r="549" ht="16.5" customHeight="1" x14ac:dyDescent="0.2"/>
    <row r="550" ht="16.5" customHeight="1" x14ac:dyDescent="0.2"/>
    <row r="551" ht="16.5" customHeight="1" x14ac:dyDescent="0.2"/>
    <row r="552" ht="16.5" customHeight="1" x14ac:dyDescent="0.2"/>
    <row r="553" ht="16.5" customHeight="1" x14ac:dyDescent="0.2"/>
    <row r="554" ht="16.5" customHeight="1" x14ac:dyDescent="0.2"/>
    <row r="555" ht="16.5" customHeight="1" x14ac:dyDescent="0.2"/>
    <row r="556" ht="16.5" customHeight="1" x14ac:dyDescent="0.2"/>
    <row r="557" ht="16.5" customHeight="1" x14ac:dyDescent="0.2"/>
    <row r="558" ht="16.5" customHeight="1" x14ac:dyDescent="0.2"/>
    <row r="559" ht="16.5" customHeight="1" x14ac:dyDescent="0.2"/>
    <row r="560" ht="16.5" customHeight="1" x14ac:dyDescent="0.2"/>
    <row r="561" ht="16.5" customHeight="1" x14ac:dyDescent="0.2"/>
    <row r="562" ht="16.5" customHeight="1" x14ac:dyDescent="0.2"/>
    <row r="563" ht="16.5" customHeight="1" x14ac:dyDescent="0.2"/>
    <row r="564" ht="16.5" customHeight="1" x14ac:dyDescent="0.2"/>
    <row r="565" ht="16.5" customHeight="1" x14ac:dyDescent="0.2"/>
    <row r="566" ht="16.5" customHeight="1" x14ac:dyDescent="0.2"/>
    <row r="567" ht="16.5" customHeight="1" x14ac:dyDescent="0.2"/>
    <row r="568" ht="16.5" customHeight="1" x14ac:dyDescent="0.2"/>
    <row r="569" ht="16.5" customHeight="1" x14ac:dyDescent="0.2"/>
    <row r="570" ht="16.5" customHeight="1" x14ac:dyDescent="0.2"/>
    <row r="571" ht="16.5" customHeight="1" x14ac:dyDescent="0.2"/>
    <row r="572" ht="16.5" customHeight="1" x14ac:dyDescent="0.2"/>
    <row r="573" ht="16.5" customHeight="1" x14ac:dyDescent="0.2"/>
    <row r="574" ht="16.5" customHeight="1" x14ac:dyDescent="0.2"/>
    <row r="575" ht="16.5" customHeight="1" x14ac:dyDescent="0.2"/>
    <row r="576" ht="16.5" customHeight="1" x14ac:dyDescent="0.2"/>
    <row r="577" ht="16.5" customHeight="1" x14ac:dyDescent="0.2"/>
    <row r="578" ht="16.5" customHeight="1" x14ac:dyDescent="0.2"/>
    <row r="579" ht="16.5" customHeight="1" x14ac:dyDescent="0.2"/>
    <row r="580" ht="16.5" customHeight="1" x14ac:dyDescent="0.2"/>
    <row r="581" ht="16.5" customHeight="1" x14ac:dyDescent="0.2"/>
    <row r="582" ht="16.5" customHeight="1" x14ac:dyDescent="0.2"/>
    <row r="583" ht="16.5" customHeight="1" x14ac:dyDescent="0.2"/>
    <row r="584" ht="16.5" customHeight="1" x14ac:dyDescent="0.2"/>
    <row r="585" ht="16.5" customHeight="1" x14ac:dyDescent="0.2"/>
    <row r="586" ht="16.5" customHeight="1" x14ac:dyDescent="0.2"/>
    <row r="587" ht="16.5" customHeight="1" x14ac:dyDescent="0.2"/>
    <row r="588" ht="16.5" customHeight="1" x14ac:dyDescent="0.2"/>
    <row r="589" ht="16.5" customHeight="1" x14ac:dyDescent="0.2"/>
    <row r="590" ht="16.5" customHeight="1" x14ac:dyDescent="0.2"/>
    <row r="591" ht="16.5" customHeight="1" x14ac:dyDescent="0.2"/>
    <row r="592" ht="16.5" customHeight="1" x14ac:dyDescent="0.2"/>
    <row r="593" ht="16.5" customHeight="1" x14ac:dyDescent="0.2"/>
    <row r="594" ht="16.5" customHeight="1" x14ac:dyDescent="0.2"/>
    <row r="595" ht="16.5" customHeight="1" x14ac:dyDescent="0.2"/>
    <row r="596" ht="16.5" customHeight="1" x14ac:dyDescent="0.2"/>
    <row r="597" ht="16.5" customHeight="1" x14ac:dyDescent="0.2"/>
    <row r="598" ht="16.5" customHeight="1" x14ac:dyDescent="0.2"/>
    <row r="599" ht="16.5" customHeight="1" x14ac:dyDescent="0.2"/>
    <row r="600" ht="16.5" customHeight="1" x14ac:dyDescent="0.2"/>
    <row r="601" ht="16.5" customHeight="1" x14ac:dyDescent="0.2"/>
    <row r="602" ht="16.5" customHeight="1" x14ac:dyDescent="0.2"/>
    <row r="603" ht="16.5" customHeight="1" x14ac:dyDescent="0.2"/>
    <row r="604" ht="16.5" customHeight="1" x14ac:dyDescent="0.2"/>
    <row r="605" ht="16.5" customHeight="1" x14ac:dyDescent="0.2"/>
    <row r="606" ht="16.5" customHeight="1" x14ac:dyDescent="0.2"/>
    <row r="607" ht="16.5" customHeight="1" x14ac:dyDescent="0.2"/>
    <row r="608" ht="16.5" customHeight="1" x14ac:dyDescent="0.2"/>
    <row r="609" ht="16.5" customHeight="1" x14ac:dyDescent="0.2"/>
    <row r="610" ht="16.5" customHeight="1" x14ac:dyDescent="0.2"/>
    <row r="611" ht="16.5" customHeight="1" x14ac:dyDescent="0.2"/>
    <row r="612" ht="16.5" customHeight="1" x14ac:dyDescent="0.2"/>
    <row r="613" ht="16.5" customHeight="1" x14ac:dyDescent="0.2"/>
    <row r="614" ht="16.5" customHeight="1" x14ac:dyDescent="0.2"/>
    <row r="615" ht="16.5" customHeight="1" x14ac:dyDescent="0.2"/>
    <row r="616" ht="16.5" customHeight="1" x14ac:dyDescent="0.2"/>
    <row r="617" ht="16.5" customHeight="1" x14ac:dyDescent="0.2"/>
    <row r="618" ht="16.5" customHeight="1" x14ac:dyDescent="0.2"/>
    <row r="619" ht="16.5" customHeight="1" x14ac:dyDescent="0.2"/>
    <row r="620" ht="16.5" customHeight="1" x14ac:dyDescent="0.2"/>
    <row r="621" ht="16.5" customHeight="1" x14ac:dyDescent="0.2"/>
    <row r="622" ht="16.5" customHeight="1" x14ac:dyDescent="0.2"/>
    <row r="623" ht="16.5" customHeight="1" x14ac:dyDescent="0.2"/>
    <row r="624" ht="16.5" customHeight="1" x14ac:dyDescent="0.2"/>
    <row r="625" ht="16.5" customHeight="1" x14ac:dyDescent="0.2"/>
    <row r="626" ht="16.5" customHeight="1" x14ac:dyDescent="0.2"/>
    <row r="627" ht="16.5" customHeight="1" x14ac:dyDescent="0.2"/>
    <row r="628" ht="16.5" customHeight="1" x14ac:dyDescent="0.2"/>
    <row r="629" ht="16.5" customHeight="1" x14ac:dyDescent="0.2"/>
    <row r="630" ht="16.5" customHeight="1" x14ac:dyDescent="0.2"/>
    <row r="631" ht="16.5" customHeight="1" x14ac:dyDescent="0.2"/>
    <row r="632" ht="16.5" customHeight="1" x14ac:dyDescent="0.2"/>
    <row r="633" ht="16.5" customHeight="1" x14ac:dyDescent="0.2"/>
    <row r="634" ht="16.5" customHeight="1" x14ac:dyDescent="0.2"/>
    <row r="635" ht="16.5" customHeight="1" x14ac:dyDescent="0.2"/>
    <row r="636" ht="16.5" customHeight="1" x14ac:dyDescent="0.2"/>
    <row r="637" ht="16.5" customHeight="1" x14ac:dyDescent="0.2"/>
    <row r="638" ht="16.5" customHeight="1" x14ac:dyDescent="0.2"/>
    <row r="639" ht="16.5" customHeight="1" x14ac:dyDescent="0.2"/>
    <row r="640" ht="16.5" customHeight="1" x14ac:dyDescent="0.2"/>
    <row r="641" ht="16.5" customHeight="1" x14ac:dyDescent="0.2"/>
    <row r="642" ht="16.5" customHeight="1" x14ac:dyDescent="0.2"/>
    <row r="643" ht="16.5" customHeight="1" x14ac:dyDescent="0.2"/>
    <row r="644" ht="16.5" customHeight="1" x14ac:dyDescent="0.2"/>
    <row r="645" ht="16.5" customHeight="1" x14ac:dyDescent="0.2"/>
    <row r="646" ht="16.5" customHeight="1" x14ac:dyDescent="0.2"/>
    <row r="647" ht="16.5" customHeight="1" x14ac:dyDescent="0.2"/>
    <row r="648" ht="16.5" customHeight="1" x14ac:dyDescent="0.2"/>
    <row r="649" ht="16.5" customHeight="1" x14ac:dyDescent="0.2"/>
    <row r="650" ht="16.5" customHeight="1" x14ac:dyDescent="0.2"/>
    <row r="651" ht="16.5" customHeight="1" x14ac:dyDescent="0.2"/>
    <row r="652" ht="16.5" customHeight="1" x14ac:dyDescent="0.2"/>
    <row r="653" ht="16.5" customHeight="1" x14ac:dyDescent="0.2"/>
    <row r="654" ht="16.5" customHeight="1" x14ac:dyDescent="0.2"/>
    <row r="655" ht="16.5" customHeight="1" x14ac:dyDescent="0.2"/>
    <row r="656" ht="16.5" customHeight="1" x14ac:dyDescent="0.2"/>
    <row r="657" ht="16.5" customHeight="1" x14ac:dyDescent="0.2"/>
    <row r="658" ht="16.5" customHeight="1" x14ac:dyDescent="0.2"/>
    <row r="659" ht="16.5" customHeight="1" x14ac:dyDescent="0.2"/>
    <row r="660" ht="16.5" customHeight="1" x14ac:dyDescent="0.2"/>
    <row r="661" ht="16.5" customHeight="1" x14ac:dyDescent="0.2"/>
    <row r="662" ht="16.5" customHeight="1" x14ac:dyDescent="0.2"/>
    <row r="663" ht="16.5" customHeight="1" x14ac:dyDescent="0.2"/>
    <row r="664" ht="16.5" customHeight="1" x14ac:dyDescent="0.2"/>
    <row r="665" ht="16.5" customHeight="1" x14ac:dyDescent="0.2"/>
    <row r="666" ht="16.5" customHeight="1" x14ac:dyDescent="0.2"/>
    <row r="667" ht="16.5" customHeight="1" x14ac:dyDescent="0.2"/>
    <row r="668" ht="16.5" customHeight="1" x14ac:dyDescent="0.2"/>
    <row r="669" ht="16.5" customHeight="1" x14ac:dyDescent="0.2"/>
    <row r="670" ht="16.5" customHeight="1" x14ac:dyDescent="0.2"/>
    <row r="671" ht="16.5" customHeight="1" x14ac:dyDescent="0.2"/>
    <row r="672" ht="16.5" customHeight="1" x14ac:dyDescent="0.2"/>
    <row r="673" ht="16.5" customHeight="1" x14ac:dyDescent="0.2"/>
    <row r="674" ht="16.5" customHeight="1" x14ac:dyDescent="0.2"/>
    <row r="675" ht="16.5" customHeight="1" x14ac:dyDescent="0.2"/>
    <row r="676" ht="16.5" customHeight="1" x14ac:dyDescent="0.2"/>
    <row r="677" ht="16.5" customHeight="1" x14ac:dyDescent="0.2"/>
    <row r="678" ht="16.5" customHeight="1" x14ac:dyDescent="0.2"/>
    <row r="679" ht="16.5" customHeight="1" x14ac:dyDescent="0.2"/>
    <row r="680" ht="16.5" customHeight="1" x14ac:dyDescent="0.2"/>
    <row r="681" ht="16.5" customHeight="1" x14ac:dyDescent="0.2"/>
    <row r="682" ht="16.5" customHeight="1" x14ac:dyDescent="0.2"/>
    <row r="683" ht="16.5" customHeight="1" x14ac:dyDescent="0.2"/>
    <row r="684" ht="16.5" customHeight="1" x14ac:dyDescent="0.2"/>
    <row r="685" ht="16.5" customHeight="1" x14ac:dyDescent="0.2"/>
    <row r="686" ht="16.5" customHeight="1" x14ac:dyDescent="0.2"/>
    <row r="687" ht="16.5" customHeight="1" x14ac:dyDescent="0.2"/>
    <row r="688" ht="16.5" customHeight="1" x14ac:dyDescent="0.2"/>
    <row r="689" ht="16.5" customHeight="1" x14ac:dyDescent="0.2"/>
    <row r="690" ht="16.5" customHeight="1" x14ac:dyDescent="0.2"/>
    <row r="691" ht="16.5" customHeight="1" x14ac:dyDescent="0.2"/>
    <row r="692" ht="16.5" customHeight="1" x14ac:dyDescent="0.2"/>
    <row r="693" ht="16.5" customHeight="1" x14ac:dyDescent="0.2"/>
    <row r="694" ht="16.5" customHeight="1" x14ac:dyDescent="0.2"/>
    <row r="695" ht="16.5" customHeight="1" x14ac:dyDescent="0.2"/>
    <row r="696" ht="16.5" customHeight="1" x14ac:dyDescent="0.2"/>
    <row r="697" ht="16.5" customHeight="1" x14ac:dyDescent="0.2"/>
    <row r="698" ht="16.5" customHeight="1" x14ac:dyDescent="0.2"/>
    <row r="699" ht="16.5" customHeight="1" x14ac:dyDescent="0.2"/>
    <row r="700" ht="16.5" customHeight="1" x14ac:dyDescent="0.2"/>
    <row r="701" ht="16.5" customHeight="1" x14ac:dyDescent="0.2"/>
    <row r="702" ht="16.5" customHeight="1" x14ac:dyDescent="0.2"/>
    <row r="703" ht="16.5" customHeight="1" x14ac:dyDescent="0.2"/>
    <row r="704" ht="16.5" customHeight="1" x14ac:dyDescent="0.2"/>
    <row r="705" ht="16.5" customHeight="1" x14ac:dyDescent="0.2"/>
    <row r="706" ht="16.5" customHeight="1" x14ac:dyDescent="0.2"/>
    <row r="707" ht="16.5" customHeight="1" x14ac:dyDescent="0.2"/>
    <row r="708" ht="16.5" customHeight="1" x14ac:dyDescent="0.2"/>
    <row r="709" ht="16.5" customHeight="1" x14ac:dyDescent="0.2"/>
    <row r="710" ht="16.5" customHeight="1" x14ac:dyDescent="0.2"/>
    <row r="711" ht="16.5" customHeight="1" x14ac:dyDescent="0.2"/>
    <row r="712" ht="16.5" customHeight="1" x14ac:dyDescent="0.2"/>
    <row r="713" ht="16.5" customHeight="1" x14ac:dyDescent="0.2"/>
    <row r="714" ht="16.5" customHeight="1" x14ac:dyDescent="0.2"/>
    <row r="715" ht="16.5" customHeight="1" x14ac:dyDescent="0.2"/>
    <row r="716" ht="16.5" customHeight="1" x14ac:dyDescent="0.2"/>
    <row r="717" ht="16.5" customHeight="1" x14ac:dyDescent="0.2"/>
    <row r="718" ht="16.5" customHeight="1" x14ac:dyDescent="0.2"/>
    <row r="719" ht="16.5" customHeight="1" x14ac:dyDescent="0.2"/>
    <row r="720" ht="16.5" customHeight="1" x14ac:dyDescent="0.2"/>
    <row r="721" ht="16.5" customHeight="1" x14ac:dyDescent="0.2"/>
    <row r="722" ht="16.5" customHeight="1" x14ac:dyDescent="0.2"/>
    <row r="723" ht="16.5" customHeight="1" x14ac:dyDescent="0.2"/>
    <row r="724" ht="16.5" customHeight="1" x14ac:dyDescent="0.2"/>
    <row r="725" ht="16.5" customHeight="1" x14ac:dyDescent="0.2"/>
    <row r="726" ht="16.5" customHeight="1" x14ac:dyDescent="0.2"/>
    <row r="727" ht="16.5" customHeight="1" x14ac:dyDescent="0.2"/>
    <row r="728" ht="16.5" customHeight="1" x14ac:dyDescent="0.2"/>
    <row r="729" ht="16.5" customHeight="1" x14ac:dyDescent="0.2"/>
    <row r="730" ht="16.5" customHeight="1" x14ac:dyDescent="0.2"/>
    <row r="731" ht="16.5" customHeight="1" x14ac:dyDescent="0.2"/>
    <row r="732" ht="16.5" customHeight="1" x14ac:dyDescent="0.2"/>
    <row r="733" ht="16.5" customHeight="1" x14ac:dyDescent="0.2"/>
    <row r="734" ht="16.5" customHeight="1" x14ac:dyDescent="0.2"/>
    <row r="735" ht="16.5" customHeight="1" x14ac:dyDescent="0.2"/>
    <row r="736" ht="16.5" customHeight="1" x14ac:dyDescent="0.2"/>
    <row r="737" ht="16.5" customHeight="1" x14ac:dyDescent="0.2"/>
    <row r="738" ht="16.5" customHeight="1" x14ac:dyDescent="0.2"/>
    <row r="739" ht="16.5" customHeight="1" x14ac:dyDescent="0.2"/>
    <row r="740" ht="16.5" customHeight="1" x14ac:dyDescent="0.2"/>
    <row r="741" ht="16.5" customHeight="1" x14ac:dyDescent="0.2"/>
    <row r="742" ht="16.5" customHeight="1" x14ac:dyDescent="0.2"/>
    <row r="743" ht="16.5" customHeight="1" x14ac:dyDescent="0.2"/>
    <row r="744" ht="16.5" customHeight="1" x14ac:dyDescent="0.2"/>
    <row r="745" ht="16.5" customHeight="1" x14ac:dyDescent="0.2"/>
    <row r="746" ht="16.5" customHeight="1" x14ac:dyDescent="0.2"/>
    <row r="747" ht="16.5" customHeight="1" x14ac:dyDescent="0.2"/>
    <row r="748" ht="16.5" customHeight="1" x14ac:dyDescent="0.2"/>
    <row r="749" ht="16.5" customHeight="1" x14ac:dyDescent="0.2"/>
    <row r="750" ht="16.5" customHeight="1" x14ac:dyDescent="0.2"/>
    <row r="751" ht="16.5" customHeight="1" x14ac:dyDescent="0.2"/>
    <row r="752" ht="16.5" customHeight="1" x14ac:dyDescent="0.2"/>
    <row r="753" ht="16.5" customHeight="1" x14ac:dyDescent="0.2"/>
    <row r="754" ht="16.5" customHeight="1" x14ac:dyDescent="0.2"/>
    <row r="755" ht="16.5" customHeight="1" x14ac:dyDescent="0.2"/>
    <row r="756" ht="16.5" customHeight="1" x14ac:dyDescent="0.2"/>
    <row r="757" ht="16.5" customHeight="1" x14ac:dyDescent="0.2"/>
    <row r="758" ht="16.5" customHeight="1" x14ac:dyDescent="0.2"/>
    <row r="759" ht="16.5" customHeight="1" x14ac:dyDescent="0.2"/>
    <row r="760" ht="16.5" customHeight="1" x14ac:dyDescent="0.2"/>
    <row r="761" ht="16.5" customHeight="1" x14ac:dyDescent="0.2"/>
    <row r="762" ht="16.5" customHeight="1" x14ac:dyDescent="0.2"/>
    <row r="763" ht="16.5" customHeight="1" x14ac:dyDescent="0.2"/>
    <row r="764" ht="16.5" customHeight="1" x14ac:dyDescent="0.2"/>
    <row r="765" ht="16.5" customHeight="1" x14ac:dyDescent="0.2"/>
    <row r="766" ht="16.5" customHeight="1" x14ac:dyDescent="0.2"/>
    <row r="767" ht="16.5" customHeight="1" x14ac:dyDescent="0.2"/>
    <row r="768" ht="16.5" customHeight="1" x14ac:dyDescent="0.2"/>
    <row r="769" ht="16.5" customHeight="1" x14ac:dyDescent="0.2"/>
    <row r="770" ht="16.5" customHeight="1" x14ac:dyDescent="0.2"/>
    <row r="771" ht="16.5" customHeight="1" x14ac:dyDescent="0.2"/>
    <row r="772" ht="16.5" customHeight="1" x14ac:dyDescent="0.2"/>
    <row r="773" ht="16.5" customHeight="1" x14ac:dyDescent="0.2"/>
    <row r="774" ht="16.5" customHeight="1" x14ac:dyDescent="0.2"/>
    <row r="775" ht="16.5" customHeight="1" x14ac:dyDescent="0.2"/>
    <row r="776" ht="16.5" customHeight="1" x14ac:dyDescent="0.2"/>
    <row r="777" ht="16.5" customHeight="1" x14ac:dyDescent="0.2"/>
    <row r="778" ht="16.5" customHeight="1" x14ac:dyDescent="0.2"/>
    <row r="779" ht="16.5" customHeight="1" x14ac:dyDescent="0.2"/>
    <row r="780" ht="16.5" customHeight="1" x14ac:dyDescent="0.2"/>
    <row r="781" ht="16.5" customHeight="1" x14ac:dyDescent="0.2"/>
    <row r="782" ht="16.5" customHeight="1" x14ac:dyDescent="0.2"/>
    <row r="783" ht="16.5" customHeight="1" x14ac:dyDescent="0.2"/>
    <row r="784" ht="16.5" customHeight="1" x14ac:dyDescent="0.2"/>
    <row r="785" ht="16.5" customHeight="1" x14ac:dyDescent="0.2"/>
    <row r="786" ht="16.5" customHeight="1" x14ac:dyDescent="0.2"/>
    <row r="787" ht="16.5" customHeight="1" x14ac:dyDescent="0.2"/>
    <row r="788" ht="16.5" customHeight="1" x14ac:dyDescent="0.2"/>
    <row r="789" ht="16.5" customHeight="1" x14ac:dyDescent="0.2"/>
    <row r="790" ht="16.5" customHeight="1" x14ac:dyDescent="0.2"/>
    <row r="791" ht="16.5" customHeight="1" x14ac:dyDescent="0.2"/>
    <row r="792" ht="16.5" customHeight="1" x14ac:dyDescent="0.2"/>
    <row r="793" ht="16.5" customHeight="1" x14ac:dyDescent="0.2"/>
    <row r="794" ht="16.5" customHeight="1" x14ac:dyDescent="0.2"/>
    <row r="795" ht="16.5" customHeight="1" x14ac:dyDescent="0.2"/>
    <row r="796" ht="16.5" customHeight="1" x14ac:dyDescent="0.2"/>
    <row r="797" ht="16.5" customHeight="1" x14ac:dyDescent="0.2"/>
    <row r="798" ht="16.5" customHeight="1" x14ac:dyDescent="0.2"/>
    <row r="799" ht="16.5" customHeight="1" x14ac:dyDescent="0.2"/>
    <row r="800" ht="16.5" customHeight="1" x14ac:dyDescent="0.2"/>
    <row r="801" ht="16.5" customHeight="1" x14ac:dyDescent="0.2"/>
    <row r="802" ht="16.5" customHeight="1" x14ac:dyDescent="0.2"/>
    <row r="803" ht="16.5" customHeight="1" x14ac:dyDescent="0.2"/>
    <row r="804" ht="16.5" customHeight="1" x14ac:dyDescent="0.2"/>
    <row r="805" ht="16.5" customHeight="1" x14ac:dyDescent="0.2"/>
    <row r="806" ht="16.5" customHeight="1" x14ac:dyDescent="0.2"/>
    <row r="807" ht="16.5" customHeight="1" x14ac:dyDescent="0.2"/>
    <row r="808" ht="16.5" customHeight="1" x14ac:dyDescent="0.2"/>
    <row r="809" ht="16.5" customHeight="1" x14ac:dyDescent="0.2"/>
    <row r="810" ht="16.5" customHeight="1" x14ac:dyDescent="0.2"/>
    <row r="811" ht="16.5" customHeight="1" x14ac:dyDescent="0.2"/>
    <row r="812" ht="16.5" customHeight="1" x14ac:dyDescent="0.2"/>
    <row r="813" ht="16.5" customHeight="1" x14ac:dyDescent="0.2"/>
    <row r="814" ht="16.5" customHeight="1" x14ac:dyDescent="0.2"/>
    <row r="815" ht="16.5" customHeight="1" x14ac:dyDescent="0.2"/>
    <row r="816" ht="16.5" customHeight="1" x14ac:dyDescent="0.2"/>
    <row r="817" ht="16.5" customHeight="1" x14ac:dyDescent="0.2"/>
    <row r="818" ht="16.5" customHeight="1" x14ac:dyDescent="0.2"/>
    <row r="819" ht="16.5" customHeight="1" x14ac:dyDescent="0.2"/>
    <row r="820" ht="16.5" customHeight="1" x14ac:dyDescent="0.2"/>
    <row r="821" ht="16.5" customHeight="1" x14ac:dyDescent="0.2"/>
    <row r="822" ht="16.5" customHeight="1" x14ac:dyDescent="0.2"/>
    <row r="823" ht="16.5" customHeight="1" x14ac:dyDescent="0.2"/>
    <row r="824" ht="16.5" customHeight="1" x14ac:dyDescent="0.2"/>
    <row r="825" ht="16.5" customHeight="1" x14ac:dyDescent="0.2"/>
    <row r="826" ht="16.5" customHeight="1" x14ac:dyDescent="0.2"/>
    <row r="827" ht="16.5" customHeight="1" x14ac:dyDescent="0.2"/>
    <row r="828" ht="16.5" customHeight="1" x14ac:dyDescent="0.2"/>
    <row r="829" ht="16.5" customHeight="1" x14ac:dyDescent="0.2"/>
    <row r="830" ht="16.5" customHeight="1" x14ac:dyDescent="0.2"/>
    <row r="831" ht="16.5" customHeight="1" x14ac:dyDescent="0.2"/>
    <row r="832" ht="16.5" customHeight="1" x14ac:dyDescent="0.2"/>
    <row r="833" ht="16.5" customHeight="1" x14ac:dyDescent="0.2"/>
    <row r="834" ht="16.5" customHeight="1" x14ac:dyDescent="0.2"/>
    <row r="835" ht="16.5" customHeight="1" x14ac:dyDescent="0.2"/>
    <row r="836" ht="16.5" customHeight="1" x14ac:dyDescent="0.2"/>
    <row r="837" ht="16.5" customHeight="1" x14ac:dyDescent="0.2"/>
    <row r="838" ht="16.5" customHeight="1" x14ac:dyDescent="0.2"/>
    <row r="839" ht="16.5" customHeight="1" x14ac:dyDescent="0.2"/>
    <row r="840" ht="16.5" customHeight="1" x14ac:dyDescent="0.2"/>
    <row r="841" ht="16.5" customHeight="1" x14ac:dyDescent="0.2"/>
    <row r="842" ht="16.5" customHeight="1" x14ac:dyDescent="0.2"/>
    <row r="843" ht="16.5" customHeight="1" x14ac:dyDescent="0.2"/>
    <row r="844" ht="16.5" customHeight="1" x14ac:dyDescent="0.2"/>
    <row r="845" ht="16.5" customHeight="1" x14ac:dyDescent="0.2"/>
    <row r="846" ht="16.5" customHeight="1" x14ac:dyDescent="0.2"/>
    <row r="847" ht="16.5" customHeight="1" x14ac:dyDescent="0.2"/>
    <row r="848" ht="16.5" customHeight="1" x14ac:dyDescent="0.2"/>
    <row r="849" ht="16.5" customHeight="1" x14ac:dyDescent="0.2"/>
    <row r="850" ht="16.5" customHeight="1" x14ac:dyDescent="0.2"/>
    <row r="851" ht="16.5" customHeight="1" x14ac:dyDescent="0.2"/>
    <row r="852" ht="16.5" customHeight="1" x14ac:dyDescent="0.2"/>
    <row r="853" ht="16.5" customHeight="1" x14ac:dyDescent="0.2"/>
    <row r="854" ht="16.5" customHeight="1" x14ac:dyDescent="0.2"/>
    <row r="855" ht="16.5" customHeight="1" x14ac:dyDescent="0.2"/>
    <row r="856" ht="16.5" customHeight="1" x14ac:dyDescent="0.2"/>
    <row r="857" ht="16.5" customHeight="1" x14ac:dyDescent="0.2"/>
    <row r="858" ht="16.5" customHeight="1" x14ac:dyDescent="0.2"/>
    <row r="859" ht="16.5" customHeight="1" x14ac:dyDescent="0.2"/>
    <row r="860" ht="16.5" customHeight="1" x14ac:dyDescent="0.2"/>
    <row r="861" ht="16.5" customHeight="1" x14ac:dyDescent="0.2"/>
    <row r="862" ht="16.5" customHeight="1" x14ac:dyDescent="0.2"/>
    <row r="863" ht="16.5" customHeight="1" x14ac:dyDescent="0.2"/>
    <row r="864" ht="16.5" customHeight="1" x14ac:dyDescent="0.2"/>
    <row r="865" ht="16.5" customHeight="1" x14ac:dyDescent="0.2"/>
    <row r="866" ht="16.5" customHeight="1" x14ac:dyDescent="0.2"/>
    <row r="867" ht="16.5" customHeight="1" x14ac:dyDescent="0.2"/>
    <row r="868" ht="16.5" customHeight="1" x14ac:dyDescent="0.2"/>
    <row r="869" ht="16.5" customHeight="1" x14ac:dyDescent="0.2"/>
    <row r="870" ht="16.5" customHeight="1" x14ac:dyDescent="0.2"/>
    <row r="871" ht="16.5" customHeight="1" x14ac:dyDescent="0.2"/>
    <row r="872" ht="16.5" customHeight="1" x14ac:dyDescent="0.2"/>
    <row r="873" ht="16.5" customHeight="1" x14ac:dyDescent="0.2"/>
    <row r="874" ht="16.5" customHeight="1" x14ac:dyDescent="0.2"/>
    <row r="875" ht="16.5" customHeight="1" x14ac:dyDescent="0.2"/>
    <row r="876" ht="16.5" customHeight="1" x14ac:dyDescent="0.2"/>
    <row r="877" ht="16.5" customHeight="1" x14ac:dyDescent="0.2"/>
    <row r="878" ht="16.5" customHeight="1" x14ac:dyDescent="0.2"/>
    <row r="879" ht="16.5" customHeight="1" x14ac:dyDescent="0.2"/>
    <row r="880" ht="16.5" customHeight="1" x14ac:dyDescent="0.2"/>
    <row r="881" ht="16.5" customHeight="1" x14ac:dyDescent="0.2"/>
    <row r="882" ht="16.5" customHeight="1" x14ac:dyDescent="0.2"/>
    <row r="883" ht="16.5" customHeight="1" x14ac:dyDescent="0.2"/>
    <row r="884" ht="16.5" customHeight="1" x14ac:dyDescent="0.2"/>
    <row r="885" ht="16.5" customHeight="1" x14ac:dyDescent="0.2"/>
    <row r="886" ht="16.5" customHeight="1" x14ac:dyDescent="0.2"/>
    <row r="887" ht="16.5" customHeight="1" x14ac:dyDescent="0.2"/>
    <row r="888" ht="16.5" customHeight="1" x14ac:dyDescent="0.2"/>
    <row r="889" ht="16.5" customHeight="1" x14ac:dyDescent="0.2"/>
    <row r="890" ht="16.5" customHeight="1" x14ac:dyDescent="0.2"/>
    <row r="891" ht="16.5" customHeight="1" x14ac:dyDescent="0.2"/>
    <row r="892" ht="16.5" customHeight="1" x14ac:dyDescent="0.2"/>
    <row r="893" ht="16.5" customHeight="1" x14ac:dyDescent="0.2"/>
    <row r="894" ht="16.5" customHeight="1" x14ac:dyDescent="0.2"/>
    <row r="895" ht="16.5" customHeight="1" x14ac:dyDescent="0.2"/>
    <row r="896" ht="16.5" customHeight="1" x14ac:dyDescent="0.2"/>
    <row r="897" ht="16.5" customHeight="1" x14ac:dyDescent="0.2"/>
    <row r="898" ht="16.5" customHeight="1" x14ac:dyDescent="0.2"/>
    <row r="899" ht="16.5" customHeight="1" x14ac:dyDescent="0.2"/>
    <row r="900" ht="16.5" customHeight="1" x14ac:dyDescent="0.2"/>
    <row r="901" ht="16.5" customHeight="1" x14ac:dyDescent="0.2"/>
    <row r="902" ht="16.5" customHeight="1" x14ac:dyDescent="0.2"/>
    <row r="903" ht="16.5" customHeight="1" x14ac:dyDescent="0.2"/>
    <row r="904" ht="16.5" customHeight="1" x14ac:dyDescent="0.2"/>
    <row r="905" ht="16.5" customHeight="1" x14ac:dyDescent="0.2"/>
    <row r="906" ht="16.5" customHeight="1" x14ac:dyDescent="0.2"/>
    <row r="907" ht="16.5" customHeight="1" x14ac:dyDescent="0.2"/>
    <row r="908" ht="16.5" customHeight="1" x14ac:dyDescent="0.2"/>
    <row r="909" ht="16.5" customHeight="1" x14ac:dyDescent="0.2"/>
    <row r="910" ht="16.5" customHeight="1" x14ac:dyDescent="0.2"/>
    <row r="911" ht="16.5" customHeight="1" x14ac:dyDescent="0.2"/>
    <row r="912" ht="16.5" customHeight="1" x14ac:dyDescent="0.2"/>
    <row r="913" ht="16.5" customHeight="1" x14ac:dyDescent="0.2"/>
    <row r="914" ht="16.5" customHeight="1" x14ac:dyDescent="0.2"/>
    <row r="915" ht="16.5" customHeight="1" x14ac:dyDescent="0.2"/>
    <row r="916" ht="16.5" customHeight="1" x14ac:dyDescent="0.2"/>
    <row r="917" ht="16.5" customHeight="1" x14ac:dyDescent="0.2"/>
    <row r="918" ht="16.5" customHeight="1" x14ac:dyDescent="0.2"/>
    <row r="919" ht="16.5" customHeight="1" x14ac:dyDescent="0.2"/>
    <row r="920" ht="16.5" customHeight="1" x14ac:dyDescent="0.2"/>
    <row r="921" ht="16.5" customHeight="1" x14ac:dyDescent="0.2"/>
    <row r="922" ht="16.5" customHeight="1" x14ac:dyDescent="0.2"/>
    <row r="923" ht="16.5" customHeight="1" x14ac:dyDescent="0.2"/>
    <row r="924" ht="16.5" customHeight="1" x14ac:dyDescent="0.2"/>
    <row r="925" ht="16.5" customHeight="1" x14ac:dyDescent="0.2"/>
    <row r="926" ht="16.5" customHeight="1" x14ac:dyDescent="0.2"/>
    <row r="927" ht="16.5" customHeight="1" x14ac:dyDescent="0.2"/>
    <row r="928" ht="16.5" customHeight="1" x14ac:dyDescent="0.2"/>
    <row r="929" ht="16.5" customHeight="1" x14ac:dyDescent="0.2"/>
    <row r="930" ht="16.5" customHeight="1" x14ac:dyDescent="0.2"/>
    <row r="931" ht="16.5" customHeight="1" x14ac:dyDescent="0.2"/>
    <row r="932" ht="16.5" customHeight="1" x14ac:dyDescent="0.2"/>
    <row r="933" ht="16.5" customHeight="1" x14ac:dyDescent="0.2"/>
    <row r="934" ht="16.5" customHeight="1" x14ac:dyDescent="0.2"/>
    <row r="935" ht="16.5" customHeight="1" x14ac:dyDescent="0.2"/>
    <row r="936" ht="16.5" customHeight="1" x14ac:dyDescent="0.2"/>
    <row r="937" ht="16.5" customHeight="1" x14ac:dyDescent="0.2"/>
    <row r="938" ht="16.5" customHeight="1" x14ac:dyDescent="0.2"/>
    <row r="939" ht="16.5" customHeight="1" x14ac:dyDescent="0.2"/>
    <row r="940" ht="16.5" customHeight="1" x14ac:dyDescent="0.2"/>
    <row r="941" ht="16.5" customHeight="1" x14ac:dyDescent="0.2"/>
    <row r="942" ht="16.5" customHeight="1" x14ac:dyDescent="0.2"/>
    <row r="943" ht="16.5" customHeight="1" x14ac:dyDescent="0.2"/>
    <row r="944" ht="16.5" customHeight="1" x14ac:dyDescent="0.2"/>
    <row r="945" ht="16.5" customHeight="1" x14ac:dyDescent="0.2"/>
    <row r="946" ht="16.5" customHeight="1" x14ac:dyDescent="0.2"/>
    <row r="947" ht="16.5" customHeight="1" x14ac:dyDescent="0.2"/>
    <row r="948" ht="16.5" customHeight="1" x14ac:dyDescent="0.2"/>
    <row r="949" ht="16.5" customHeight="1" x14ac:dyDescent="0.2"/>
    <row r="950" ht="16.5" customHeight="1" x14ac:dyDescent="0.2"/>
    <row r="951" ht="16.5" customHeight="1" x14ac:dyDescent="0.2"/>
    <row r="952" ht="16.5" customHeight="1" x14ac:dyDescent="0.2"/>
    <row r="953" ht="16.5" customHeight="1" x14ac:dyDescent="0.2"/>
    <row r="954" ht="16.5" customHeight="1" x14ac:dyDescent="0.2"/>
    <row r="955" ht="16.5" customHeight="1" x14ac:dyDescent="0.2"/>
    <row r="956" ht="16.5" customHeight="1" x14ac:dyDescent="0.2"/>
    <row r="957" ht="16.5" customHeight="1" x14ac:dyDescent="0.2"/>
    <row r="958" ht="16.5" customHeight="1" x14ac:dyDescent="0.2"/>
    <row r="959" ht="16.5" customHeight="1" x14ac:dyDescent="0.2"/>
    <row r="960" ht="16.5" customHeight="1" x14ac:dyDescent="0.2"/>
    <row r="961" ht="16.5" customHeight="1" x14ac:dyDescent="0.2"/>
    <row r="962" ht="16.5" customHeight="1" x14ac:dyDescent="0.2"/>
    <row r="963" ht="16.5" customHeight="1" x14ac:dyDescent="0.2"/>
    <row r="964" ht="16.5" customHeight="1" x14ac:dyDescent="0.2"/>
    <row r="965" ht="16.5" customHeight="1" x14ac:dyDescent="0.2"/>
    <row r="966" ht="16.5" customHeight="1" x14ac:dyDescent="0.2"/>
    <row r="967" ht="16.5" customHeight="1" x14ac:dyDescent="0.2"/>
    <row r="968" ht="16.5" customHeight="1" x14ac:dyDescent="0.2"/>
    <row r="969" ht="16.5" customHeight="1" x14ac:dyDescent="0.2"/>
    <row r="970" ht="16.5" customHeight="1" x14ac:dyDescent="0.2"/>
    <row r="971" ht="16.5" customHeight="1" x14ac:dyDescent="0.2"/>
    <row r="972" ht="16.5" customHeight="1" x14ac:dyDescent="0.2"/>
    <row r="973" ht="16.5" customHeight="1" x14ac:dyDescent="0.2"/>
    <row r="974" ht="16.5" customHeight="1" x14ac:dyDescent="0.2"/>
    <row r="975" ht="16.5" customHeight="1" x14ac:dyDescent="0.2"/>
    <row r="976" ht="16.5" customHeight="1" x14ac:dyDescent="0.2"/>
    <row r="977" ht="16.5" customHeight="1" x14ac:dyDescent="0.2"/>
    <row r="978" ht="16.5" customHeight="1" x14ac:dyDescent="0.2"/>
    <row r="979" ht="16.5" customHeight="1" x14ac:dyDescent="0.2"/>
    <row r="980" ht="16.5" customHeight="1" x14ac:dyDescent="0.2"/>
    <row r="981" ht="16.5" customHeight="1" x14ac:dyDescent="0.2"/>
    <row r="982" ht="16.5" customHeight="1" x14ac:dyDescent="0.2"/>
    <row r="983" ht="16.5" customHeight="1" x14ac:dyDescent="0.2"/>
    <row r="984" ht="16.5" customHeight="1" x14ac:dyDescent="0.2"/>
    <row r="985" ht="16.5" customHeight="1" x14ac:dyDescent="0.2"/>
    <row r="986" ht="16.5" customHeight="1" x14ac:dyDescent="0.2"/>
    <row r="987" ht="16.5" customHeight="1" x14ac:dyDescent="0.2"/>
    <row r="988" ht="16.5" customHeight="1" x14ac:dyDescent="0.2"/>
    <row r="989" ht="16.5" customHeight="1" x14ac:dyDescent="0.2"/>
    <row r="990" ht="16.5" customHeight="1" x14ac:dyDescent="0.2"/>
    <row r="991" ht="16.5" customHeight="1" x14ac:dyDescent="0.2"/>
    <row r="992" ht="16.5" customHeight="1" x14ac:dyDescent="0.2"/>
    <row r="993" ht="16.5" customHeight="1" x14ac:dyDescent="0.2"/>
    <row r="994" ht="16.5" customHeight="1" x14ac:dyDescent="0.2"/>
    <row r="995" ht="16.5" customHeight="1" x14ac:dyDescent="0.2"/>
    <row r="996" ht="16.5" customHeight="1" x14ac:dyDescent="0.2"/>
    <row r="997" ht="16.5" customHeight="1" x14ac:dyDescent="0.2"/>
    <row r="998" ht="16.5" customHeight="1" x14ac:dyDescent="0.2"/>
    <row r="999" ht="16.5" customHeight="1" x14ac:dyDescent="0.2"/>
    <row r="1000" ht="16.5" customHeight="1" x14ac:dyDescent="0.2"/>
  </sheetData>
  <phoneticPr fontId="12" type="noConversion"/>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견적서</vt:lpstr>
      <vt:lpstr>주문서</vt:lpstr>
      <vt:lpstr>Sheet2</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최 진만</cp:lastModifiedBy>
  <cp:lastPrinted>2021-03-08T09:34:54Z</cp:lastPrinted>
  <dcterms:created xsi:type="dcterms:W3CDTF">2020-05-13T02:20:15Z</dcterms:created>
  <dcterms:modified xsi:type="dcterms:W3CDTF">2021-03-19T04:19:39Z</dcterms:modified>
</cp:coreProperties>
</file>