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4CE3350-F0F7-44EF-B638-4A25A0432993}" xr6:coauthVersionLast="47" xr6:coauthVersionMax="47" xr10:uidLastSave="{00000000-0000-0000-0000-000000000000}"/>
  <bookViews>
    <workbookView xWindow="-25365" yWindow="2355" windowWidth="19200" windowHeight="210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<sst xmlns="http://schemas.openxmlformats.org/spreadsheetml/2006/main" count="102" uniqueCount="89">
  <si>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</si>
  <si>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</si>
  <si>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</si>
  <si>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</si>
  <si>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</si>
  <si>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</si>
  <si>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</si>
  <si>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</si>
  <si>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</si>
  <si>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</si>
  <si>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</si>
  <si>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</si>
  <si>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</si>
  <si>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</si>
  <si>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</si>
  <si>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</si>
  <si>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</si>
  <si>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</si>
  <si>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</si>
  <si>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</si>
  <si>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</si>
  <si>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</si>
  <si>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</si>
  <si>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</si>
  <si>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</si>
  <si>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</si>
  <si>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</si>
  <si>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</si>
  <si>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</si>
  <si>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</si>
  <si>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</si>
  <si>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</si>
  <si>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</si>
  <si>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</si>
  <si>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</si>
  <si>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</si>
  <si>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</si>
  <si>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</si>
  <si>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</si>
  <si>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</si>
  <si>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</si>
  <si>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</si>
  <si>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</si>
  <si>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</si>
  <si>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</si>
  <si>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</si>
  <si>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</si>
  <si>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</si>
  <si>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</si>
  <si>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</si>
  <si>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</si>
  <si>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</si>
  <si>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</si>
  <si>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</si>
  <si>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</si>
  <si>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</si>
  <si>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</si>
  <si>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</si>
  <si>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</si>
  <si>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</si>
  <si>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</si>
  <si>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</si>
  <si>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</si>
  <si>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</si>
  <si>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</si>
  <si>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</si>
  <si>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</si>
  <si>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</si>
  <si>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</si>
  <si>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</si>
  <si>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</si>
  <si>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</si>
  <si>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</si>
  <si>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JONSBO CR-1000 EVO AUTO RGB (BLACK)</t>
    <phoneticPr fontId="1" type="noConversion"/>
  </si>
  <si>
    <t>MSI 지포스 RTX 4060 Ti 게이밍 X D6 8GB 트윈프로져9</t>
    <phoneticPr fontId="1" type="noConversion"/>
  </si>
  <si>
    <t>삼성전자 PM9A1 M.2 NVMe 병행수입 (1TB)</t>
    <phoneticPr fontId="1" type="noConversion"/>
  </si>
  <si>
    <t>앱코 NCORE 커넬 강화유리</t>
    <phoneticPr fontId="1" type="noConversion"/>
  </si>
  <si>
    <t>마이크로닉스 COOLMAX VISION II 600W</t>
    <phoneticPr fontId="1" type="noConversion"/>
  </si>
  <si>
    <t>인텔 코어i5-13세대 13400F (랩터레이크) (정품)</t>
    <phoneticPr fontId="1" type="noConversion"/>
  </si>
  <si>
    <t>MSI PRO B760M-A DDR4 II</t>
    <phoneticPr fontId="1" type="noConversion"/>
  </si>
  <si>
    <t>삼성전자 DDR4-3200 (8GB)</t>
    <phoneticPr fontId="1" type="noConversion"/>
  </si>
  <si>
    <t>윈도우(os)</t>
    <phoneticPr fontId="1" type="noConversion"/>
  </si>
  <si>
    <t>Microsoft Windows 11 Home (처음사용자용 한글)</t>
    <phoneticPr fontId="1" type="noConversion"/>
  </si>
  <si>
    <t>인텔 SOLIDIGM 670p M.2 NVMe (512GB)</t>
    <phoneticPr fontId="1" type="noConversion"/>
  </si>
  <si>
    <t>매입</t>
    <phoneticPr fontId="1" type="noConversion"/>
  </si>
  <si>
    <t>기존컴퓨터 매입</t>
    <phoneticPr fontId="1" type="noConversion"/>
  </si>
  <si>
    <t>서명조</t>
    <phoneticPr fontId="1" type="noConversion"/>
  </si>
  <si>
    <t>010-9341-5250</t>
    <phoneticPr fontId="1" type="noConversion"/>
  </si>
  <si>
    <t>내일 점심시간 이후로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</si>
</sst>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38" t="s">
        <v>62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87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45298</v>
      </c>
      <c r="C3" s="15" t="s">
        <v>36</v>
      </c>
      <c r="D3" s="18">
        <v>45299</v>
      </c>
      <c r="E3" s="115"/>
      <c r="F3" s="36"/>
      <c r="G3" s="36"/>
      <c r="H3" s="116"/>
    </row>
    <row r="4" spans="1:9" ht="22.5" customHeight="1">
      <c r="A4" s="14" t="s">
        <v>33</v>
      </c>
      <c r="B4" s="44" t="s">
        <v>88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61</v>
      </c>
      <c r="B6" s="68"/>
      <c r="C6" s="55" t="s">
        <v>78</v>
      </c>
      <c r="D6" s="56"/>
      <c r="E6" s="3" t="s">
        <v>6</v>
      </c>
      <c r="F6" s="6">
        <v>292000</v>
      </c>
      <c r="G6" s="3">
        <v>1</v>
      </c>
      <c r="H6" s="6">
        <f>F6*G6</f>
        <v>292000</v>
      </c>
      <c r="I6" s="2"/>
    </row>
    <row r="7" spans="1:9" ht="24" customHeight="1">
      <c r="A7" s="69"/>
      <c r="B7" s="70"/>
      <c r="C7" s="55" t="s">
        <v>73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69"/>
      <c r="B10" s="70"/>
      <c r="C10" s="55" t="s">
        <v>74</v>
      </c>
      <c r="D10" s="56"/>
      <c r="E10" s="3" t="s">
        <v>9</v>
      </c>
      <c r="F10" s="6">
        <v>585000</v>
      </c>
      <c r="G10" s="3">
        <v>1</v>
      </c>
      <c r="H10" s="6">
        <f t="shared" si="0"/>
        <v>585000</v>
      </c>
      <c r="I10" s="2"/>
    </row>
    <row r="11" spans="1:9" ht="24" customHeight="1">
      <c r="A11" s="69"/>
      <c r="B11" s="70"/>
      <c r="C11" s="57" t="s">
        <v>83</v>
      </c>
      <c r="D11" s="58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69"/>
      <c r="B12" s="70"/>
      <c r="C12" s="59" t="s">
        <v>75</v>
      </c>
      <c r="D12" s="56"/>
      <c r="E12" s="3" t="s">
        <v>10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31.5" customHeight="1">
      <c r="A13" s="69"/>
      <c r="B13" s="70"/>
      <c r="C13" s="49"/>
      <c r="D13" s="50"/>
      <c r="E13" s="3" t="s">
        <v>65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76</v>
      </c>
      <c r="D14" s="50"/>
      <c r="E14" s="3" t="s">
        <v>66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69"/>
      <c r="B15" s="70"/>
      <c r="C15" s="49" t="s">
        <v>77</v>
      </c>
      <c r="D15" s="50"/>
      <c r="E15" s="3" t="s">
        <v>67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69"/>
      <c r="B16" s="70"/>
      <c r="C16" s="51" t="s">
        <v>82</v>
      </c>
      <c r="D16" s="52"/>
      <c r="E16" s="3" t="s">
        <v>81</v>
      </c>
      <c r="F16" s="6">
        <v>170000</v>
      </c>
      <c r="G16" s="3">
        <v>1</v>
      </c>
      <c r="H16" s="6">
        <f t="shared" si="0"/>
        <v>170000</v>
      </c>
      <c r="I16" s="2"/>
    </row>
    <row r="17" spans="1:9">
      <c r="A17" s="69"/>
      <c r="B17" s="70"/>
      <c r="C17" s="60" t="s">
        <v>69</v>
      </c>
      <c r="D17" s="61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72</v>
      </c>
      <c r="D18" s="61"/>
      <c r="E18" s="4"/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70</v>
      </c>
      <c r="D19" s="54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 t="s">
        <v>85</v>
      </c>
      <c r="D20" s="48"/>
      <c r="E20" s="4" t="s">
        <v>84</v>
      </c>
      <c r="F20" s="7">
        <v>103000</v>
      </c>
      <c r="G20" s="4">
        <v>-1</v>
      </c>
      <c r="H20" s="6">
        <f t="shared" si="0"/>
        <v>-103000</v>
      </c>
      <c r="I20" s="2"/>
    </row>
    <row r="21" spans="1:9" ht="12.75" customHeight="1">
      <c r="A21" s="71" t="s">
        <v>64</v>
      </c>
      <c r="B21" s="72"/>
      <c r="C21" s="46" t="s">
        <v>12</v>
      </c>
      <c r="D21" s="46"/>
      <c r="E21" s="62">
        <f>SUM(H6:H20)</f>
        <v>1510000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1510000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59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1510000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151000.00000000023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60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63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1661000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54</v>
      </c>
      <c r="B3" s="36"/>
      <c r="C3" s="36"/>
      <c r="E3" t="s">
        <v>47</v>
      </c>
      <c r="F3">
        <f>Sheet1!F36</f>
        <v>1510000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1111000</v>
      </c>
      <c r="D6" t="s">
        <v>50</v>
      </c>
    </row>
    <row r="8" spans="1:7">
      <c r="A8" s="36" t="s">
        <v>55</v>
      </c>
      <c r="B8" s="36"/>
      <c r="C8" s="36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1510000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1510000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1510000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2024-01-07T07:42:50Z</dcterms:modified>
</cp:coreProperties>
</file>