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84256972-2C03-4E38-9885-07291D284830}" xr6:coauthVersionLast="47" xr6:coauthVersionMax="47" xr10:uidLastSave="{05143D1B-EB5C-41A7-8FAA-A80F58F8C4C0}"/>
  <bookViews>
    <workbookView xWindow="1560" yWindow="1560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  <c r="C33" i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6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<sst xmlns="http://schemas.openxmlformats.org/spreadsheetml/2006/main" count="95" uniqueCount="85">
  <si>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</si>
  <si>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</si>
  <si>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</si>
  <si>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</si>
  <si>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</si>
  <si>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</si>
  <si>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</si>
  <si>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</si>
  <si>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</si>
  <si>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</si>
  <si>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</si>
  <si>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</si>
  <si>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</si>
  <si>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</si>
  <si>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</si>
  <si>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</si>
  <si>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</si>
  <si>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</si>
  <si>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</si>
  <si>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</si>
  <si>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</si>
  <si>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</si>
  <si>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</si>
  <si>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</si>
  <si>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</si>
  <si>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</si>
  <si>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</si>
  <si>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</si>
  <si>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</si>
  <si>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</si>
  <si>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</si>
  <si>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</si>
  <si>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</si>
  <si>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</si>
  <si>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</si>
  <si>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</si>
  <si>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</si>
  <si>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</si>
  <si>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</si>
  <si>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</si>
  <si>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</si>
  <si>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</si>
  <si>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</si>
  <si>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</si>
  <si>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</si>
  <si>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</si>
  <si>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</si>
  <si>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</si>
  <si>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</si>
  <si>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</si>
  <si>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</si>
  <si>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</si>
  <si>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</si>
  <si>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</si>
  <si>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</si>
  <si>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</si>
  <si>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</si>
  <si>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</si>
  <si>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</si>
  <si>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</si>
  <si>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</si>
  <si>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</si>
  <si>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</si>
  <si>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</si>
  <si>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셀러론 G6900 (엘더레이크) (정품)</t>
    <phoneticPr fontId="1" type="noConversion"/>
  </si>
  <si>
    <t>GIGABYTE H610M S2H D4 듀러블에디션 제이씨현</t>
    <phoneticPr fontId="1" type="noConversion"/>
  </si>
  <si>
    <t>삼성전자 DDR4-3200 (8GB)</t>
    <phoneticPr fontId="1" type="noConversion"/>
  </si>
  <si>
    <t>Western Digital WD SN530 M.2 NVMe (256GB)</t>
    <phoneticPr fontId="1" type="noConversion"/>
  </si>
  <si>
    <t>아이구주 HATCH 1 야인 (블랙)</t>
    <phoneticPr fontId="1" type="noConversion"/>
  </si>
  <si>
    <t>마이크로닉스 500W</t>
    <phoneticPr fontId="1" type="noConversion"/>
  </si>
  <si>
    <t>/</t>
    <phoneticPr fontId="1" type="noConversion"/>
  </si>
  <si>
    <t xml:space="preserve"> 인텔 내장그래픽</t>
    <phoneticPr fontId="1" type="noConversion"/>
  </si>
  <si>
    <t>인텔정품쿨러</t>
    <phoneticPr fontId="1" type="noConversion"/>
  </si>
  <si>
    <t>010-4004-3551</t>
    <phoneticPr fontId="1" type="noConversion"/>
  </si>
  <si>
    <t>코빈그룹</t>
    <phoneticPr fontId="1" type="noConversion"/>
  </si>
  <si>
    <t>32mn500m(w)LG모니터</t>
    <phoneticPr fontId="1" type="noConversion"/>
  </si>
  <si>
    <t>모니터</t>
    <phoneticPr fontId="1" type="noConversion"/>
  </si>
  <si>
    <t>큐닉스 키보드마우스합본</t>
    <phoneticPr fontId="1" type="noConversion"/>
  </si>
  <si>
    <t>키보드마우스</t>
    <phoneticPr fontId="1" type="noConversion"/>
  </si>
  <si>
    <t>패드</t>
    <phoneticPr fontId="1" type="noConversion"/>
  </si>
  <si>
    <t>마우스패드</t>
    <phoneticPr fontId="1" type="noConversion"/>
  </si>
  <si>
    <t xml:space="preserve">스피커 </t>
    <phoneticPr fontId="1" type="noConversion"/>
  </si>
  <si>
    <t>스피커</t>
    <phoneticPr fontId="1" type="noConversion"/>
  </si>
  <si>
    <t>기타</t>
    <phoneticPr fontId="1" type="noConversion"/>
  </si>
  <si>
    <t>모니터받침대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</si>
</sst>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7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57</v>
      </c>
      <c r="B1" s="33" t="s">
        <v>74</v>
      </c>
      <c r="C1" s="110" t="s">
        <v>60</v>
      </c>
      <c r="D1" s="111"/>
      <c r="E1" s="44"/>
      <c r="F1" s="45"/>
      <c r="G1" s="45"/>
      <c r="H1" s="46"/>
    </row>
    <row r="2" spans="1:9" ht="22.5" customHeight="1">
      <c r="A2" s="15" t="s">
        <v>44</v>
      </c>
      <c r="B2" s="22" t="s">
        <v>73</v>
      </c>
      <c r="C2" s="112"/>
      <c r="D2" s="113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44580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61</v>
      </c>
      <c r="B6" s="101"/>
      <c r="C6" s="58" t="s">
        <v>64</v>
      </c>
      <c r="D6" s="59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102"/>
      <c r="B7" s="103"/>
      <c r="C7" s="60" t="s">
        <v>72</v>
      </c>
      <c r="D7" s="59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2"/>
      <c r="B8" s="103"/>
      <c r="C8" s="61" t="s">
        <v>65</v>
      </c>
      <c r="D8" s="62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102"/>
      <c r="B9" s="103"/>
      <c r="C9" s="60" t="s">
        <v>66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2"/>
      <c r="B10" s="103"/>
      <c r="C10" s="60" t="s">
        <v>71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2"/>
      <c r="B11" s="103"/>
      <c r="C11" s="123" t="s">
        <v>67</v>
      </c>
      <c r="D11" s="124"/>
      <c r="E11" s="3" t="s">
        <v>10</v>
      </c>
      <c r="F11" s="6">
        <v>51000</v>
      </c>
      <c r="G11" s="3">
        <v>1</v>
      </c>
      <c r="H11" s="6">
        <f t="shared" si="0"/>
        <v>51000</v>
      </c>
      <c r="I11" s="2"/>
    </row>
    <row r="12" spans="1:9" ht="24" customHeight="1">
      <c r="A12" s="102"/>
      <c r="B12" s="103"/>
      <c r="C12" s="60" t="s">
        <v>70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5" t="s">
        <v>59</v>
      </c>
      <c r="D13" s="9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5" t="s">
        <v>68</v>
      </c>
      <c r="D14" s="9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2"/>
      <c r="B15" s="103"/>
      <c r="C15" s="95" t="s">
        <v>69</v>
      </c>
      <c r="D15" s="96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2"/>
      <c r="B16" s="103"/>
      <c r="C16" s="119" t="s">
        <v>59</v>
      </c>
      <c r="D16" s="12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55</v>
      </c>
      <c r="D18" s="122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62</v>
      </c>
      <c r="B20" s="105"/>
      <c r="C20" s="116" t="s">
        <v>18</v>
      </c>
      <c r="D20" s="116"/>
      <c r="E20" s="70">
        <f>SUM(H6:H19)</f>
        <v>423000</v>
      </c>
      <c r="F20" s="70"/>
      <c r="G20" s="28">
        <v>1</v>
      </c>
      <c r="H20" s="55" t="s">
        <v>20</v>
      </c>
      <c r="I20" s="2"/>
    </row>
    <row r="21" spans="1:9" ht="12.75" customHeight="1">
      <c r="A21" s="106"/>
      <c r="B21" s="107"/>
      <c r="C21" s="116"/>
      <c r="D21" s="116"/>
      <c r="E21" s="70">
        <f>E20*G20</f>
        <v>423000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23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95" t="s">
        <v>75</v>
      </c>
      <c r="D24" s="96"/>
      <c r="E24" s="5" t="s">
        <v>76</v>
      </c>
      <c r="F24" s="6">
        <v>245000</v>
      </c>
      <c r="G24" s="3">
        <v>1</v>
      </c>
      <c r="H24" s="6">
        <f>F24*G24</f>
        <v>245000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0"/>
      <c r="C25" s="97" t="s">
        <v>77</v>
      </c>
      <c r="D25" s="96"/>
      <c r="E25" s="32" t="s">
        <v>78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81"/>
      <c r="B26" s="82"/>
      <c r="C26" s="97" t="s">
        <v>80</v>
      </c>
      <c r="D26" s="96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1"/>
      <c r="B27" s="82"/>
      <c r="C27" s="98" t="s">
        <v>81</v>
      </c>
      <c r="D27" s="99"/>
      <c r="E27" s="5" t="s">
        <v>82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1"/>
      <c r="B28" s="82"/>
      <c r="C28" s="98" t="s">
        <v>84</v>
      </c>
      <c r="D28" s="99"/>
      <c r="E28" s="5" t="s">
        <v>83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290000</v>
      </c>
      <c r="F33" s="72"/>
      <c r="G33" s="72"/>
      <c r="H33" s="53" t="s">
        <v>20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35</v>
      </c>
      <c r="B35" s="78"/>
      <c r="C35" s="87"/>
      <c r="D35" s="88"/>
      <c r="E35" s="8" t="s">
        <v>4</v>
      </c>
      <c r="F35" s="65">
        <f>SUM(E21,E33)</f>
        <v>713000</v>
      </c>
      <c r="G35" s="65"/>
      <c r="H35" s="9" t="s">
        <v>20</v>
      </c>
      <c r="I35" s="2"/>
    </row>
    <row r="36" spans="1:9" ht="16.5" customHeight="1">
      <c r="A36" s="77" t="s">
        <v>34</v>
      </c>
      <c r="B36" s="78"/>
      <c r="C36" s="85"/>
      <c r="D36" s="86"/>
      <c r="E36" s="8" t="s">
        <v>21</v>
      </c>
      <c r="F36" s="63">
        <f>F35*1.1-F35</f>
        <v>71300.000000000116</v>
      </c>
      <c r="G36" s="64"/>
      <c r="H36" s="10"/>
      <c r="I36" s="2"/>
    </row>
    <row r="37" spans="1:9" ht="17.25" customHeight="1">
      <c r="A37" s="77" t="s">
        <v>30</v>
      </c>
      <c r="B37" s="78"/>
      <c r="C37" s="38"/>
      <c r="D37" s="39"/>
      <c r="E37" s="8" t="s">
        <v>29</v>
      </c>
      <c r="F37" s="75" t="s">
        <v>63</v>
      </c>
      <c r="G37" s="76"/>
      <c r="H37" s="31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4" t="s">
        <v>30</v>
      </c>
      <c r="F38" s="67">
        <v>4300</v>
      </c>
      <c r="G38" s="68"/>
      <c r="H38" s="69"/>
      <c r="I38" s="2"/>
    </row>
    <row r="39" spans="1:9" ht="20.25" customHeight="1">
      <c r="A39" s="36"/>
      <c r="B39" s="37"/>
      <c r="C39" s="42"/>
      <c r="D39" s="43"/>
      <c r="E39" s="29" t="s">
        <v>22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780000</v>
      </c>
      <c r="G39" s="66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6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713000</v>
      </c>
    </row>
    <row r="5" spans="1:6">
      <c r="A5" t="s">
        <v>42</v>
      </c>
      <c r="B5">
        <f>B4*1.13</f>
        <v>805689.99999999988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2022-01-19T08:14:02Z</cp:lastPrinted>
  <dcterms:created xsi:type="dcterms:W3CDTF">2019-03-28T03:58:09Z</dcterms:created>
  <dcterms:modified xsi:type="dcterms:W3CDTF">2022-01-19T08:14:04Z</dcterms:modified>
</cp:coreProperties>
</file>