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67164D-9002-4BD1-8F48-30741DCC8B2F}" xr6:coauthVersionLast="43" xr6:coauthVersionMax="43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<sst xmlns="http://schemas.openxmlformats.org/spreadsheetml/2006/main" count="57" uniqueCount="51">
  <si>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</si>
  <si>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</si>
  <si>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</si>
  <si>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</si>
  <si>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</si>
  <si>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</si>
  <si>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</si>
  <si>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</si>
  <si>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</si>
  <si>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</si>
  <si>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</si>
  <si>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</si>
  <si>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</si>
  <si>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</si>
  <si>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</si>
  <si>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</si>
  <si>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</si>
  <si>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</si>
  <si>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</si>
  <si>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</si>
  <si>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</si>
  <si>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</si>
  <si>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</si>
  <si>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</si>
  <si>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</si>
  <si>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</si>
  <si>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</si>
  <si>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</si>
  <si>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</si>
  <si>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</si>
  <si>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</si>
  <si>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</si>
  <si>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</si>
  <si>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AMD 라이젠 7 3800X (마티스)(정품)</t>
    <phoneticPr fontId="1" type="noConversion"/>
  </si>
  <si>
    <t>ASRock X570 Taichi 에즈윈</t>
    <phoneticPr fontId="1" type="noConversion"/>
  </si>
  <si>
    <t>G.SKILL DDR4 16G PC4-25600 CL16 TRIDENT Z RGB (8Gx2)</t>
    <phoneticPr fontId="1" type="noConversion"/>
  </si>
  <si>
    <t>갤럭시 GALAX 지포스 RTX 2070 SUPER EX WHITE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</si>
  <si>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</si>
  <si>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</si>
  <si>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</si>
  <si>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쿨러마스터 MasterBox MB511 RGB 컨트롤러 강화유리</t>
    <phoneticPr fontId="1" type="noConversion"/>
  </si>
  <si>
    <t>FSP HYPER K 700W 80PLUS Standard 230V EU</t>
    <phoneticPr fontId="1" type="noConversion"/>
  </si>
  <si>
    <r>
      <t xml:space="preserve">□  기본무상 1년보증 (공임 추가시)
▣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</si>
  <si>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무상 3년 보증</t>
    <phoneticPr fontId="1" type="noConversion"/>
  </si>
  <si>
    <t xml:space="preserve">리얼컴 무상3년 보증 </t>
    <phoneticPr fontId="1" type="noConversion"/>
  </si>
  <si>
    <t>그래픽교체 퀵배송비용</t>
    <phoneticPr fontId="1" type="noConversion"/>
  </si>
  <si>
    <t>퀵비용</t>
    <phoneticPr fontId="1" type="noConversion"/>
  </si>
  <si>
    <t>고객성명(회사명): 밸류업베스트㈜</t>
    <phoneticPr fontId="1" type="noConversion"/>
  </si>
  <si>
    <t>전화번호: 010-9510-7885</t>
    <phoneticPr fontId="1" type="noConversion"/>
  </si>
  <si>
    <t>견적일자: 2019년    08  월   01 일</t>
    <phoneticPr fontId="1" type="noConversion"/>
  </si>
  <si>
    <t>납품일자: 2019년    08 월     01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</si>
</sst>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8" sqref="C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61" t="s">
        <v>42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50</v>
      </c>
      <c r="C3" s="28"/>
      <c r="D3" s="29"/>
      <c r="E3" s="29"/>
      <c r="F3" s="30"/>
    </row>
    <row r="4" spans="1:7" ht="22.5" customHeight="1">
      <c r="A4" s="50" t="s">
        <v>28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27</v>
      </c>
      <c r="B7" s="4" t="s">
        <v>33</v>
      </c>
      <c r="C7" s="5" t="s">
        <v>6</v>
      </c>
      <c r="D7" s="12">
        <v>553000</v>
      </c>
      <c r="E7" s="5">
        <v>1</v>
      </c>
      <c r="F7" s="12">
        <f>D7*E7</f>
        <v>553000</v>
      </c>
      <c r="G7" s="3"/>
    </row>
    <row r="8" spans="1:7" ht="24" customHeight="1">
      <c r="A8" s="53"/>
      <c r="B8" s="5" t="s">
        <v>34</v>
      </c>
      <c r="C8" s="5" t="s">
        <v>7</v>
      </c>
      <c r="D8" s="12">
        <v>423000</v>
      </c>
      <c r="E8" s="5">
        <v>1</v>
      </c>
      <c r="F8" s="12">
        <f t="shared" ref="F8:F20" si="0">D8*E8</f>
        <v>423000</v>
      </c>
      <c r="G8" s="3"/>
    </row>
    <row r="9" spans="1:7" ht="24">
      <c r="A9" s="53"/>
      <c r="B9" s="6" t="s">
        <v>35</v>
      </c>
      <c r="C9" s="5" t="s">
        <v>8</v>
      </c>
      <c r="D9" s="12">
        <v>159000</v>
      </c>
      <c r="E9" s="5">
        <v>1</v>
      </c>
      <c r="F9" s="12">
        <f t="shared" si="0"/>
        <v>159000</v>
      </c>
      <c r="G9" s="3"/>
    </row>
    <row r="10" spans="1:7" ht="24">
      <c r="A10" s="53"/>
      <c r="B10" s="6" t="s">
        <v>36</v>
      </c>
      <c r="C10" s="5" t="s">
        <v>9</v>
      </c>
      <c r="D10" s="12">
        <v>677000</v>
      </c>
      <c r="E10" s="5">
        <v>1</v>
      </c>
      <c r="F10" s="12">
        <f t="shared" si="0"/>
        <v>677000</v>
      </c>
      <c r="G10" s="3"/>
    </row>
    <row r="11" spans="1:7" ht="24" customHeight="1">
      <c r="A11" s="53"/>
      <c r="B11" s="5" t="s">
        <v>37</v>
      </c>
      <c r="C11" s="5" t="s">
        <v>10</v>
      </c>
      <c r="D11" s="12">
        <v>147000</v>
      </c>
      <c r="E11" s="5">
        <v>1</v>
      </c>
      <c r="F11" s="12">
        <f t="shared" si="0"/>
        <v>147000</v>
      </c>
      <c r="G11" s="3"/>
    </row>
    <row r="12" spans="1:7" ht="24">
      <c r="A12" s="53"/>
      <c r="B12" s="6" t="s">
        <v>38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3"/>
      <c r="B13" s="5" t="s">
        <v>39</v>
      </c>
      <c r="C13" s="5" t="s">
        <v>12</v>
      </c>
      <c r="D13" s="12"/>
      <c r="E13" s="5">
        <v>0</v>
      </c>
      <c r="F13" s="12">
        <f t="shared" si="0"/>
        <v>0</v>
      </c>
      <c r="G13" s="3"/>
    </row>
    <row r="14" spans="1:7" ht="24" customHeight="1">
      <c r="A14" s="53"/>
      <c r="B14" s="6" t="s">
        <v>40</v>
      </c>
      <c r="C14" s="5" t="s">
        <v>13</v>
      </c>
      <c r="D14" s="12">
        <v>79000</v>
      </c>
      <c r="E14" s="5">
        <v>1</v>
      </c>
      <c r="F14" s="12">
        <f t="shared" si="0"/>
        <v>79000</v>
      </c>
      <c r="G14" s="3"/>
    </row>
    <row r="15" spans="1:7" ht="24">
      <c r="A15" s="53"/>
      <c r="B15" s="6" t="s">
        <v>41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32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2237000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2237000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44</v>
      </c>
      <c r="C26" s="11" t="s">
        <v>43</v>
      </c>
      <c r="D26" s="12">
        <v>50000</v>
      </c>
      <c r="E26" s="5">
        <v>1</v>
      </c>
      <c r="F26" s="12">
        <f>D26*E26</f>
        <v>50000</v>
      </c>
      <c r="G26" s="3"/>
    </row>
    <row r="27" spans="1:7">
      <c r="A27" s="57"/>
      <c r="B27" s="14" t="s">
        <v>45</v>
      </c>
      <c r="C27" s="5" t="s">
        <v>46</v>
      </c>
      <c r="D27" s="12">
        <v>15000</v>
      </c>
      <c r="E27" s="5">
        <v>1</v>
      </c>
      <c r="F27" s="12">
        <f t="shared" ref="F27:F32" si="1">D27*E27</f>
        <v>15000</v>
      </c>
      <c r="G27" s="3"/>
    </row>
    <row r="28" spans="1:7">
      <c r="A28" s="57"/>
      <c r="B28" s="14"/>
      <c r="C28" s="11"/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hidden="1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22</v>
      </c>
      <c r="C33" s="36">
        <f>SUM(F26:F32)</f>
        <v>65000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23</v>
      </c>
      <c r="C35" s="17" t="s">
        <v>23</v>
      </c>
      <c r="D35" s="38">
        <f>SUM(C22,C33)</f>
        <v>2302000</v>
      </c>
      <c r="E35" s="39"/>
      <c r="F35" s="18" t="s">
        <v>21</v>
      </c>
      <c r="G35" s="3"/>
    </row>
    <row r="36" spans="1:7" ht="17.25">
      <c r="A36" s="58"/>
      <c r="B36" s="64"/>
      <c r="C36" s="19" t="s">
        <v>24</v>
      </c>
      <c r="D36" s="36">
        <f>D35*1.1-D35</f>
        <v>230200</v>
      </c>
      <c r="E36" s="37"/>
      <c r="F36" s="20"/>
      <c r="G36" s="3"/>
    </row>
    <row r="37" spans="1:7" ht="13.5" customHeight="1">
      <c r="A37" s="58"/>
      <c r="B37" s="64"/>
      <c r="C37" s="24" t="s">
        <v>31</v>
      </c>
      <c r="D37" s="42">
        <v>2200</v>
      </c>
      <c r="E37" s="42"/>
      <c r="F37" s="43"/>
      <c r="G37" s="3"/>
    </row>
    <row r="38" spans="1:7" ht="18" thickBot="1">
      <c r="A38" s="59"/>
      <c r="B38" s="65"/>
      <c r="C38" s="21" t="s">
        <v>25</v>
      </c>
      <c r="D38" s="40">
        <f>SUM(D35:E36)-D37</f>
        <v>2530000</v>
      </c>
      <c r="E38" s="41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2019-08-01T03:40:44Z</cp:lastPrinted>
  <dcterms:created xsi:type="dcterms:W3CDTF">2019-03-28T03:58:09Z</dcterms:created>
  <dcterms:modified xsi:type="dcterms:W3CDTF">2019-08-01T03:41:08Z</dcterms:modified>
</cp:coreProperties>
</file>