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F69DEC5-0DB2-4FEB-88E3-1C18CBBDF2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<sst xmlns="http://schemas.openxmlformats.org/spreadsheetml/2006/main" count="82" uniqueCount="73">
  <si>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</si>
  <si>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</si>
  <si>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</si>
  <si>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</si>
  <si>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</si>
  <si>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</si>
  <si>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</si>
  <si>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</si>
  <si>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</si>
  <si>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</si>
  <si>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</si>
  <si>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</si>
  <si>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</si>
  <si>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</si>
  <si>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</si>
  <si>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</si>
  <si>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</si>
  <si>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</si>
  <si>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</si>
  <si>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</si>
  <si>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</si>
  <si>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</si>
  <si>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</si>
  <si>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</si>
  <si>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</si>
  <si>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</si>
  <si>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</si>
  <si>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</si>
  <si>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</si>
  <si>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</si>
  <si>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</si>
  <si>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</si>
  <si>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</si>
  <si>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</si>
  <si>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</si>
  <si>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</si>
  <si>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</si>
  <si>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</si>
  <si>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</si>
  <si>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</si>
  <si>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</si>
  <si>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</si>
  <si>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</si>
  <si>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</si>
  <si>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</si>
  <si>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</si>
  <si>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</si>
  <si>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</si>
  <si>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</si>
  <si>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</si>
  <si>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</si>
  <si>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</si>
  <si>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</si>
  <si>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</si>
  <si>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</si>
  <si>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</si>
  <si>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</si>
  <si>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</si>
  <si>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</si>
  <si>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</si>
  <si>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>전화번호:</t>
    <phoneticPr fontId="1" type="noConversion"/>
  </si>
  <si>
    <t>AMD 라이젠 5 3500X (마티스)(멀티팩)</t>
    <phoneticPr fontId="1" type="noConversion"/>
  </si>
  <si>
    <t>삼성전자 DDR4 8G PC4-21300(정품)</t>
    <phoneticPr fontId="1" type="noConversion"/>
  </si>
  <si>
    <t>ASRock Phantom Gaming D 라데온 RX 570 D5 4GB 디앤디컴</t>
    <phoneticPr fontId="1" type="noConversion"/>
  </si>
  <si>
    <t>마이크로닉스 Master M60 메쉬</t>
    <phoneticPr fontId="1" type="noConversion"/>
  </si>
  <si>
    <t xml:space="preserve">AMD 정품 듀얼RGB 쿨러 </t>
    <phoneticPr fontId="1" type="noConversion"/>
  </si>
  <si>
    <t>/</t>
    <phoneticPr fontId="1" type="noConversion"/>
  </si>
  <si>
    <t>래안텍 ArkCell RAC27FG165 게이밍 무결점</t>
    <phoneticPr fontId="1" type="noConversion"/>
  </si>
  <si>
    <t>견적일자: 2020년  2월    14일</t>
    <phoneticPr fontId="1" type="noConversion"/>
  </si>
  <si>
    <t>이름: 배현욱</t>
    <phoneticPr fontId="1" type="noConversion"/>
  </si>
  <si>
    <t>ASRock A320M-HDV R4.0 에즈윈</t>
    <phoneticPr fontId="1" type="noConversion"/>
  </si>
  <si>
    <t>Western Digital WD Green SSD (480GB)</t>
    <phoneticPr fontId="1" type="noConversion"/>
  </si>
  <si>
    <t>잘만 EcoMax 600W 83+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</si>
</sst>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3" zoomScale="115" zoomScaleNormal="100" zoomScalePageLayoutView="115" workbookViewId="0">
      <selection activeCell="D39" sqref="D39:F3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60</v>
      </c>
      <c r="B2" s="42"/>
      <c r="C2" s="51"/>
      <c r="D2" s="52"/>
      <c r="E2" s="52"/>
      <c r="F2" s="53"/>
    </row>
    <row r="3" spans="1:7" ht="22.5" customHeight="1">
      <c r="A3" s="12" t="s">
        <v>68</v>
      </c>
      <c r="B3" s="12" t="s">
        <v>52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61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6"/>
      <c r="B7" s="13" t="s">
        <v>70</v>
      </c>
      <c r="C7" s="3" t="s">
        <v>7</v>
      </c>
      <c r="D7" s="8">
        <v>67000</v>
      </c>
      <c r="E7" s="3">
        <v>1</v>
      </c>
      <c r="F7" s="8">
        <f t="shared" ref="F7:F20" si="0">D7*E7</f>
        <v>67000</v>
      </c>
      <c r="G7" s="2"/>
    </row>
    <row r="8" spans="1:7">
      <c r="A8" s="46"/>
      <c r="B8" s="13" t="s">
        <v>62</v>
      </c>
      <c r="C8" s="3" t="s">
        <v>8</v>
      </c>
      <c r="D8" s="8">
        <v>52000</v>
      </c>
      <c r="E8" s="3">
        <v>1</v>
      </c>
      <c r="F8" s="8">
        <f t="shared" si="0"/>
        <v>52000</v>
      </c>
      <c r="G8" s="2"/>
    </row>
    <row r="9" spans="1:7" ht="24">
      <c r="A9" s="46"/>
      <c r="B9" s="13" t="s">
        <v>63</v>
      </c>
      <c r="C9" s="3" t="s">
        <v>9</v>
      </c>
      <c r="D9" s="8">
        <v>169000</v>
      </c>
      <c r="E9" s="3">
        <v>1</v>
      </c>
      <c r="F9" s="8">
        <f t="shared" si="0"/>
        <v>169000</v>
      </c>
      <c r="G9" s="2"/>
    </row>
    <row r="10" spans="1:7" ht="24" customHeight="1">
      <c r="A10" s="46"/>
      <c r="B10" s="13" t="s">
        <v>71</v>
      </c>
      <c r="C10" s="3" t="s">
        <v>10</v>
      </c>
      <c r="D10" s="8">
        <v>78000</v>
      </c>
      <c r="E10" s="3">
        <v>1</v>
      </c>
      <c r="F10" s="8">
        <f t="shared" si="0"/>
        <v>78000</v>
      </c>
      <c r="G10" s="2"/>
    </row>
    <row r="11" spans="1:7">
      <c r="A11" s="46"/>
      <c r="B11" s="13" t="s">
        <v>66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66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64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6"/>
      <c r="B14" s="11" t="s">
        <v>72</v>
      </c>
      <c r="C14" s="3" t="s">
        <v>14</v>
      </c>
      <c r="D14" s="8">
        <v>36000</v>
      </c>
      <c r="E14" s="3">
        <v>1</v>
      </c>
      <c r="F14" s="8">
        <f t="shared" si="0"/>
        <v>36000</v>
      </c>
      <c r="G14" s="2"/>
    </row>
    <row r="15" spans="1:7" ht="24" customHeight="1">
      <c r="A15" s="46"/>
      <c r="B15" s="11" t="s">
        <v>65</v>
      </c>
      <c r="C15" s="3" t="s">
        <v>15</v>
      </c>
      <c r="D15" s="8">
        <v>15000</v>
      </c>
      <c r="E15" s="3">
        <v>1</v>
      </c>
      <c r="F15" s="8">
        <f t="shared" si="0"/>
        <v>15000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58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715000</v>
      </c>
      <c r="D21" s="35"/>
      <c r="E21" s="27">
        <v>2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1430000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67</v>
      </c>
      <c r="C25" s="7" t="s">
        <v>21</v>
      </c>
      <c r="D25" s="8">
        <v>215000</v>
      </c>
      <c r="E25" s="3">
        <v>2</v>
      </c>
      <c r="F25" s="8">
        <f>D25*E25</f>
        <v>430000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59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430000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33">
        <f>SUM(C22,C34)</f>
        <v>1860000</v>
      </c>
      <c r="E36" s="3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186000.00000000023</v>
      </c>
      <c r="E37" s="3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9" t="s">
        <v>57</v>
      </c>
      <c r="E38" s="40"/>
      <c r="F38" s="21"/>
      <c r="G38" s="2"/>
    </row>
    <row r="39" spans="1:7" ht="17.25" customHeight="1">
      <c r="A39" s="65" t="s">
        <v>44</v>
      </c>
      <c r="B39" s="68">
        <f>SUM(B36:B37)-B38</f>
        <v>0</v>
      </c>
      <c r="C39" s="17" t="s">
        <v>43</v>
      </c>
      <c r="D39" s="33">
        <v>34000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1826000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55</v>
      </c>
      <c r="D2" t="s">
        <v>50</v>
      </c>
    </row>
    <row r="3" spans="1:4">
      <c r="A3" t="s">
        <v>39</v>
      </c>
      <c r="B3" t="s">
        <v>46</v>
      </c>
      <c r="D3" s="30" t="s">
        <v>53</v>
      </c>
    </row>
    <row r="4" spans="1:4">
      <c r="A4" t="s">
        <v>40</v>
      </c>
      <c r="B4" s="22">
        <f>Sheet1!D36-(Sheet1!B36/1.3)</f>
        <v>1860000</v>
      </c>
    </row>
    <row r="5" spans="1:4">
      <c r="A5" t="s">
        <v>56</v>
      </c>
    </row>
    <row r="6" spans="1:4">
      <c r="A6" t="s">
        <v>54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2020-02-14T10:23:08Z</dcterms:modified>
</cp:coreProperties>
</file>