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B2C13AA8-F176-4FD6-B01B-6743C8B0E8C3}" xr6:coauthVersionLast="45" xr6:coauthVersionMax="45" xr10:uidLastSave="{8609DAF1-94EE-4EDC-A83B-153E5ACA6DC3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<sst xmlns="http://schemas.openxmlformats.org/spreadsheetml/2006/main" count="83" uniqueCount="74">
  <si>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</si>
  <si>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</si>
  <si>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</si>
  <si>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</si>
  <si>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</si>
  <si>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</si>
  <si>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</si>
  <si>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</si>
  <si>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</si>
  <si>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</si>
  <si>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</si>
  <si>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</si>
  <si>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</si>
  <si>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</si>
  <si>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</si>
  <si>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</si>
  <si>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</si>
  <si>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</si>
  <si>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</si>
  <si>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</si>
  <si>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</si>
  <si>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</si>
  <si>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</si>
  <si>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</si>
  <si>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</si>
  <si>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</si>
  <si>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</si>
  <si>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</si>
  <si>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</si>
  <si>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</si>
  <si>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</si>
  <si>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</si>
  <si>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</si>
  <si>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</si>
  <si>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</si>
  <si>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</si>
  <si>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</si>
  <si>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</si>
  <si>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</si>
  <si>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</si>
  <si>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</si>
  <si>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</si>
  <si>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</si>
  <si>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</si>
  <si>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</si>
  <si>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</si>
  <si>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</si>
  <si>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</si>
  <si>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</si>
  <si>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</si>
  <si>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</si>
  <si>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</si>
  <si>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</si>
  <si>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</si>
  <si>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</si>
  <si>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</si>
  <si>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인텔 코어i5-9세대 9600KF (커피레이크-R)(정품)</t>
    <phoneticPr fontId="1" type="noConversion"/>
  </si>
  <si>
    <t>CORSAIR LL120 RGB(3PACK/Controller)</t>
    <phoneticPr fontId="1" type="noConversion"/>
  </si>
  <si>
    <t>ASUS ROG STRIX Z390-F GAMING STCOM</t>
    <phoneticPr fontId="1" type="noConversion"/>
  </si>
  <si>
    <t>G.SKILL DDR4 16G PC4-25600 CL14 TRIDENT Z ROYAL 골드 (8Gx2)</t>
    <phoneticPr fontId="1" type="noConversion"/>
  </si>
  <si>
    <t>MSI 지포스 RTX 2070 SUPER 게이밍 X 트리오 D6 8GB 트라이프로져</t>
    <phoneticPr fontId="1" type="noConversion"/>
  </si>
  <si>
    <t>Western Digital WD Blue SN550 M.2 2280(500GB)</t>
    <phoneticPr fontId="1" type="noConversion"/>
  </si>
  <si>
    <t>Western Digital WD 2TB BLUE WD20EZAZ (SATA3/5400/256M)</t>
    <phoneticPr fontId="1" type="noConversion"/>
  </si>
  <si>
    <t>3RSYS AD 500</t>
    <phoneticPr fontId="1" type="noConversion"/>
  </si>
  <si>
    <t>시소닉 FOCUS GOLD GM-750 Modular</t>
    <phoneticPr fontId="1" type="noConversion"/>
  </si>
  <si>
    <t>Microsoft Windows 10 Home(DSP 64bit 한글)</t>
    <phoneticPr fontId="1" type="noConversion"/>
  </si>
  <si>
    <t>견적일자: 2020년  02월   01 일</t>
    <phoneticPr fontId="1" type="noConversion"/>
  </si>
  <si>
    <t>퀵비</t>
    <phoneticPr fontId="1" type="noConversion"/>
  </si>
  <si>
    <t>퀵비 서비스</t>
    <phoneticPr fontId="1" type="noConversion"/>
  </si>
  <si>
    <t>고객성명(회사명): 배재일</t>
    <phoneticPr fontId="1" type="noConversion"/>
  </si>
  <si>
    <t>전화번호:010-8852-5444</t>
    <phoneticPr fontId="1" type="noConversion"/>
  </si>
  <si>
    <t>주소: 경기도 성남시 분당구 정자동 타임브릿지 2409호</t>
    <phoneticPr fontId="1" type="noConversion"/>
  </si>
  <si>
    <t>[NZXT] KRAKEN X72 BRAVOTEC [CPU쿨러]</t>
    <phoneticPr fontId="1" type="noConversion"/>
  </si>
  <si>
    <t>납품일자: 2020년 02 월  5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</si>
</sst>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2" fillId="0" borderId="6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="115" zoomScaleNormal="100" zoomScalePageLayoutView="115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1" t="s">
        <v>26</v>
      </c>
      <c r="C1" s="48"/>
      <c r="D1" s="49"/>
      <c r="E1" s="49"/>
      <c r="F1" s="50"/>
    </row>
    <row r="2" spans="1:7" ht="22.5" customHeight="1">
      <c r="A2" s="12" t="s">
        <v>70</v>
      </c>
      <c r="B2" s="42"/>
      <c r="C2" s="51"/>
      <c r="D2" s="52"/>
      <c r="E2" s="52"/>
      <c r="F2" s="53"/>
    </row>
    <row r="3" spans="1:7" ht="22.5" customHeight="1">
      <c r="A3" s="12" t="s">
        <v>66</v>
      </c>
      <c r="B3" s="12" t="s">
        <v>73</v>
      </c>
      <c r="C3" s="51"/>
      <c r="D3" s="52"/>
      <c r="E3" s="52"/>
      <c r="F3" s="53"/>
    </row>
    <row r="4" spans="1:7" ht="22.5" customHeight="1">
      <c r="A4" s="36" t="s">
        <v>71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56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6"/>
      <c r="B7" s="13" t="s">
        <v>58</v>
      </c>
      <c r="C7" s="3" t="s">
        <v>7</v>
      </c>
      <c r="D7" s="8">
        <v>320000</v>
      </c>
      <c r="E7" s="3">
        <v>1</v>
      </c>
      <c r="F7" s="8">
        <f t="shared" ref="F7:F20" si="0">D7*E7</f>
        <v>320000</v>
      </c>
      <c r="G7" s="2"/>
    </row>
    <row r="8" spans="1:7" ht="24">
      <c r="A8" s="46"/>
      <c r="B8" s="13" t="s">
        <v>59</v>
      </c>
      <c r="C8" s="3" t="s">
        <v>8</v>
      </c>
      <c r="D8" s="8">
        <v>300000</v>
      </c>
      <c r="E8" s="3">
        <v>2</v>
      </c>
      <c r="F8" s="8">
        <f t="shared" si="0"/>
        <v>600000</v>
      </c>
      <c r="G8" s="2"/>
    </row>
    <row r="9" spans="1:7" ht="24">
      <c r="A9" s="46"/>
      <c r="B9" s="13" t="s">
        <v>60</v>
      </c>
      <c r="C9" s="3" t="s">
        <v>9</v>
      </c>
      <c r="D9" s="8">
        <v>715000</v>
      </c>
      <c r="E9" s="3">
        <v>1</v>
      </c>
      <c r="F9" s="8">
        <f t="shared" si="0"/>
        <v>715000</v>
      </c>
      <c r="G9" s="2"/>
    </row>
    <row r="10" spans="1:7" ht="24" customHeight="1">
      <c r="A10" s="46"/>
      <c r="B10" s="13" t="s">
        <v>61</v>
      </c>
      <c r="C10" s="3" t="s">
        <v>10</v>
      </c>
      <c r="D10" s="8">
        <v>82000</v>
      </c>
      <c r="E10" s="3">
        <v>1</v>
      </c>
      <c r="F10" s="8">
        <f t="shared" si="0"/>
        <v>82000</v>
      </c>
      <c r="G10" s="2"/>
    </row>
    <row r="11" spans="1:7" ht="24">
      <c r="A11" s="46"/>
      <c r="B11" s="13" t="s">
        <v>62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6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63</v>
      </c>
      <c r="C13" s="3" t="s">
        <v>13</v>
      </c>
      <c r="D13" s="8">
        <v>380000</v>
      </c>
      <c r="E13" s="3">
        <v>1</v>
      </c>
      <c r="F13" s="8">
        <f t="shared" si="0"/>
        <v>380000</v>
      </c>
      <c r="G13" s="2"/>
    </row>
    <row r="14" spans="1:7">
      <c r="A14" s="46"/>
      <c r="B14" s="11" t="s">
        <v>64</v>
      </c>
      <c r="C14" s="3" t="s">
        <v>14</v>
      </c>
      <c r="D14" s="8">
        <v>120000</v>
      </c>
      <c r="E14" s="3">
        <v>1</v>
      </c>
      <c r="F14" s="8">
        <f t="shared" si="0"/>
        <v>120000</v>
      </c>
      <c r="G14" s="2"/>
    </row>
    <row r="15" spans="1:7" ht="24" customHeight="1">
      <c r="A15" s="46"/>
      <c r="B15" s="11" t="s">
        <v>72</v>
      </c>
      <c r="C15" s="3" t="s">
        <v>15</v>
      </c>
      <c r="D15" s="8">
        <v>410000</v>
      </c>
      <c r="E15" s="3">
        <v>1</v>
      </c>
      <c r="F15" s="8">
        <f t="shared" si="0"/>
        <v>410000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>
        <v>140000</v>
      </c>
      <c r="E17" s="3">
        <v>2</v>
      </c>
      <c r="F17" s="8">
        <f t="shared" si="0"/>
        <v>280000</v>
      </c>
      <c r="G17" s="2"/>
    </row>
    <row r="18" spans="1:7">
      <c r="A18" s="46"/>
      <c r="B18" s="15" t="s">
        <v>19</v>
      </c>
      <c r="C18" s="4" t="s">
        <v>17</v>
      </c>
      <c r="D18" s="9">
        <v>120000</v>
      </c>
      <c r="E18" s="4">
        <v>1</v>
      </c>
      <c r="F18" s="8">
        <f t="shared" si="0"/>
        <v>120000</v>
      </c>
      <c r="G18" s="2"/>
    </row>
    <row r="19" spans="1:7">
      <c r="A19" s="46"/>
      <c r="B19" s="30" t="s">
        <v>65</v>
      </c>
      <c r="C19" s="4" t="s">
        <v>36</v>
      </c>
      <c r="D19" s="9">
        <v>145000</v>
      </c>
      <c r="E19" s="4">
        <v>1</v>
      </c>
      <c r="F19" s="8">
        <f t="shared" si="0"/>
        <v>145000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3500000</v>
      </c>
      <c r="D21" s="69"/>
      <c r="E21" s="26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3500000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 t="s">
        <v>68</v>
      </c>
      <c r="C31" s="7" t="s">
        <v>67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8" t="s">
        <v>46</v>
      </c>
      <c r="B36" s="25"/>
      <c r="C36" s="16" t="s">
        <v>4</v>
      </c>
      <c r="D36" s="67">
        <f>SUM(C22,C34)</f>
        <v>3500000</v>
      </c>
      <c r="E36" s="67"/>
      <c r="F36" s="17" t="s">
        <v>20</v>
      </c>
      <c r="G36" s="2"/>
    </row>
    <row r="37" spans="1:7" ht="16.5" customHeight="1">
      <c r="A37" s="18" t="s">
        <v>47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5">
        <f>D36*1.1-D36</f>
        <v>350000.00000000047</v>
      </c>
      <c r="E37" s="66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73" t="s">
        <v>51</v>
      </c>
      <c r="E38" s="74"/>
      <c r="F38" s="20"/>
      <c r="G38" s="2"/>
    </row>
    <row r="39" spans="1:7" ht="17.25" customHeight="1">
      <c r="A39" s="31" t="s">
        <v>43</v>
      </c>
      <c r="B39" s="34">
        <f>SUM(B36:B37)-B38</f>
        <v>0</v>
      </c>
      <c r="C39" s="16" t="s">
        <v>42</v>
      </c>
      <c r="D39" s="67"/>
      <c r="E39" s="67"/>
      <c r="F39" s="67"/>
      <c r="G39" s="2"/>
    </row>
    <row r="40" spans="1:7" ht="16.5" customHeight="1">
      <c r="A40" s="31"/>
      <c r="B40" s="35"/>
      <c r="C40" s="27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3500000</v>
      </c>
      <c r="E40" s="68"/>
      <c r="F40" s="28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25</v>
      </c>
      <c r="C1" t="s">
        <v>48</v>
      </c>
      <c r="D1" s="22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29" t="s">
        <v>52</v>
      </c>
    </row>
    <row r="4" spans="1:4">
      <c r="A4" t="s">
        <v>39</v>
      </c>
      <c r="B4" s="21">
        <f>Sheet1!D36-(Sheet1!B36/1.3)</f>
        <v>3500000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2020-02-05T07:24:25Z</dcterms:modified>
</cp:coreProperties>
</file>