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0" documentId="8_{77551C94-756F-4073-8CB4-28CE9508B32D}" xr6:coauthVersionLast="43" xr6:coauthVersionMax="43" xr10:uidLastSave="{2FDC038D-92E6-4D6B-8F1E-2AAF873171C4}"/>
  <bookViews>
    <workbookView xWindow="32625" yWindow="268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<sst xmlns="http://schemas.openxmlformats.org/spreadsheetml/2006/main" count="60" uniqueCount="54">
  <si>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</si>
  <si>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</si>
  <si>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</si>
  <si>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</si>
  <si>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</si>
  <si>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</si>
  <si>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</si>
  <si>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</si>
  <si>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</si>
  <si>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</si>
  <si>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</si>
  <si>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</si>
  <si>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</si>
  <si>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</si>
  <si>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</si>
  <si>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</si>
  <si>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</si>
  <si>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</si>
  <si>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</si>
  <si>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</si>
  <si>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</si>
  <si>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</si>
  <si>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</si>
  <si>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</si>
  <si>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</si>
  <si>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</si>
  <si>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</si>
  <si>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</si>
  <si>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</si>
  <si>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</si>
  <si>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</si>
  <si>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</si>
  <si>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</si>
  <si>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</si>
  <si>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</si>
  <si>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</si>
  <si>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</si>
  <si>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</si>
  <si>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</si>
  <si>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</si>
  <si>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AMD 라이젠 5 2400G (레이븐 릿지)(정품)</t>
    <phoneticPr fontId="1" type="noConversion"/>
  </si>
  <si>
    <t>GIGABYTE GA-A320M-S2H 듀러블에디션 제이씨현</t>
    <phoneticPr fontId="1" type="noConversion"/>
  </si>
  <si>
    <t>삼성전자 DDR4 8G PC4-21300(정품)</t>
    <phoneticPr fontId="1" type="noConversion"/>
  </si>
  <si>
    <t>VEGA 11</t>
    <phoneticPr fontId="1" type="noConversion"/>
  </si>
  <si>
    <t>/</t>
    <phoneticPr fontId="1" type="noConversion"/>
  </si>
  <si>
    <t>Western Digital WD 1TB BLUE WD10EZEX (SATA3/7200/64M)</t>
    <phoneticPr fontId="1" type="noConversion"/>
  </si>
  <si>
    <t>DAVEN 크리스탈 3.0 풀 아크릴</t>
    <phoneticPr fontId="1" type="noConversion"/>
  </si>
  <si>
    <t xml:space="preserve">마이크로닉스 정격 500W </t>
    <phoneticPr fontId="1" type="noConversion"/>
  </si>
  <si>
    <t>견적일자: 2019년    08  월     26 일</t>
    <phoneticPr fontId="1" type="noConversion"/>
  </si>
  <si>
    <t>고객성명(회사명):  조성식</t>
    <phoneticPr fontId="1" type="noConversion"/>
  </si>
  <si>
    <t>전화번호:  010-8220-0990</t>
    <phoneticPr fontId="1" type="noConversion"/>
  </si>
  <si>
    <t>래안텍 ARKCELL RAC24F75H 게이밍 무결점</t>
    <phoneticPr fontId="1" type="noConversion"/>
  </si>
  <si>
    <t>납품일자: 2019년    08 월    26  일</t>
    <phoneticPr fontId="1" type="noConversion"/>
  </si>
  <si>
    <t>W/D  NVME BLUE 250G M.2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</si>
</sst>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7" sqref="B7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49</v>
      </c>
      <c r="B1" s="38" t="s">
        <v>31</v>
      </c>
      <c r="C1" s="45"/>
      <c r="D1" s="46"/>
      <c r="E1" s="46"/>
      <c r="F1" s="47"/>
    </row>
    <row r="2" spans="1:7" ht="22.5" customHeight="1" x14ac:dyDescent="0.3">
      <c r="A2" s="23" t="s">
        <v>50</v>
      </c>
      <c r="B2" s="39"/>
      <c r="C2" s="48"/>
      <c r="D2" s="49"/>
      <c r="E2" s="49"/>
      <c r="F2" s="50"/>
    </row>
    <row r="3" spans="1:7" ht="22.5" customHeight="1" x14ac:dyDescent="0.3">
      <c r="A3" s="23" t="s">
        <v>48</v>
      </c>
      <c r="B3" s="23" t="s">
        <v>52</v>
      </c>
      <c r="C3" s="48"/>
      <c r="D3" s="49"/>
      <c r="E3" s="49"/>
      <c r="F3" s="50"/>
    </row>
    <row r="4" spans="1:7" ht="22.5" customHeight="1" x14ac:dyDescent="0.3">
      <c r="A4" s="25" t="s">
        <v>29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28</v>
      </c>
      <c r="B7" s="4" t="s">
        <v>40</v>
      </c>
      <c r="C7" s="5" t="s">
        <v>6</v>
      </c>
      <c r="D7" s="12">
        <v>148000</v>
      </c>
      <c r="E7" s="5">
        <v>1</v>
      </c>
      <c r="F7" s="12">
        <f>D7*E7</f>
        <v>148000</v>
      </c>
      <c r="G7" s="3"/>
    </row>
    <row r="8" spans="1:7" ht="24" customHeight="1" x14ac:dyDescent="0.3">
      <c r="A8" s="28"/>
      <c r="B8" s="4" t="s">
        <v>41</v>
      </c>
      <c r="C8" s="5" t="s">
        <v>7</v>
      </c>
      <c r="D8" s="12">
        <v>74000</v>
      </c>
      <c r="E8" s="5">
        <v>1</v>
      </c>
      <c r="F8" s="12">
        <f t="shared" ref="F8:F20" si="0">D8*E8</f>
        <v>74000</v>
      </c>
      <c r="G8" s="3"/>
    </row>
    <row r="9" spans="1:7" x14ac:dyDescent="0.3">
      <c r="A9" s="28"/>
      <c r="B9" s="4" t="s">
        <v>42</v>
      </c>
      <c r="C9" s="5" t="s">
        <v>8</v>
      </c>
      <c r="D9" s="12">
        <v>42000</v>
      </c>
      <c r="E9" s="5">
        <v>1</v>
      </c>
      <c r="F9" s="12">
        <f t="shared" si="0"/>
        <v>42000</v>
      </c>
      <c r="G9" s="3"/>
    </row>
    <row r="10" spans="1:7" x14ac:dyDescent="0.3">
      <c r="A10" s="28"/>
      <c r="B10" s="4" t="s">
        <v>43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28"/>
      <c r="B11" s="4" t="s">
        <v>53</v>
      </c>
      <c r="C11" s="5" t="s">
        <v>10</v>
      </c>
      <c r="D11" s="12">
        <v>70000</v>
      </c>
      <c r="E11" s="5">
        <v>1</v>
      </c>
      <c r="F11" s="12">
        <f t="shared" si="0"/>
        <v>70000</v>
      </c>
      <c r="G11" s="3"/>
    </row>
    <row r="12" spans="1:7" ht="24" x14ac:dyDescent="0.3">
      <c r="A12" s="28"/>
      <c r="B12" s="4" t="s">
        <v>45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28"/>
      <c r="B13" s="4" t="s">
        <v>44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46</v>
      </c>
      <c r="C14" s="5" t="s">
        <v>13</v>
      </c>
      <c r="D14" s="12">
        <v>21000</v>
      </c>
      <c r="E14" s="5">
        <v>1</v>
      </c>
      <c r="F14" s="12">
        <f t="shared" si="0"/>
        <v>21000</v>
      </c>
      <c r="G14" s="3"/>
    </row>
    <row r="15" spans="1:7" x14ac:dyDescent="0.3">
      <c r="A15" s="28"/>
      <c r="B15" s="6" t="s">
        <v>47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 x14ac:dyDescent="0.3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29"/>
      <c r="B20" s="8"/>
      <c r="C20" s="8" t="s">
        <v>34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511000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511000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32"/>
      <c r="B26" s="15" t="s">
        <v>51</v>
      </c>
      <c r="C26" s="11" t="s">
        <v>22</v>
      </c>
      <c r="D26" s="12">
        <v>110000</v>
      </c>
      <c r="E26" s="5">
        <v>1</v>
      </c>
      <c r="F26" s="12">
        <f>D26*E26</f>
        <v>110000</v>
      </c>
      <c r="G26" s="3"/>
    </row>
    <row r="27" spans="1:7" x14ac:dyDescent="0.3">
      <c r="A27" s="32"/>
      <c r="B27" s="15"/>
      <c r="C27" s="5" t="s">
        <v>35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5"/>
      <c r="C28" s="11" t="s">
        <v>36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 t="s">
        <v>37</v>
      </c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 t="s">
        <v>38</v>
      </c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 t="s">
        <v>39</v>
      </c>
      <c r="D31" s="12"/>
      <c r="E31" s="5"/>
      <c r="F31" s="12">
        <f t="shared" si="1"/>
        <v>0</v>
      </c>
      <c r="G31" s="3"/>
    </row>
    <row r="32" spans="1:7" hidden="1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23</v>
      </c>
      <c r="C33" s="56">
        <f>SUM(F26:F32)</f>
        <v>110000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24</v>
      </c>
      <c r="C35" s="17" t="s">
        <v>24</v>
      </c>
      <c r="D35" s="58">
        <f>SUM(C22,C33)</f>
        <v>621000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25</v>
      </c>
      <c r="D36" s="56">
        <f>D35*1.1-D35</f>
        <v>62100</v>
      </c>
      <c r="E36" s="57"/>
      <c r="F36" s="20"/>
      <c r="G36" s="3"/>
    </row>
    <row r="37" spans="1:7" ht="13.5" customHeight="1" x14ac:dyDescent="0.3">
      <c r="A37" s="33"/>
      <c r="B37" s="41"/>
      <c r="C37" s="24" t="s">
        <v>33</v>
      </c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26</v>
      </c>
      <c r="D38" s="60">
        <f>SUM(D35:E36)-D37</f>
        <v>683100</v>
      </c>
      <c r="E38" s="6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2019-08-26T08:45:26Z</cp:lastPrinted>
  <dcterms:created xsi:type="dcterms:W3CDTF">2019-03-28T03:58:09Z</dcterms:created>
  <dcterms:modified xsi:type="dcterms:W3CDTF">2019-08-26T08:45:32Z</dcterms:modified>
</cp:coreProperties>
</file>