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EFA4729D-A4B3-49D7-BD9E-A2D6F56C7BF0}" xr6:coauthVersionLast="47" xr6:coauthVersionMax="47" xr10:uidLastSave="{00000000-0000-0000-0000-000000000000}"/>
  <bookViews>
    <workbookView xWindow="7335" yWindow="5145" windowWidth="21765" windowHeight="1179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<sst xmlns="http://schemas.openxmlformats.org/spreadsheetml/2006/main" count="104" uniqueCount="88">
  <si>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</si>
  <si>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</si>
  <si>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</si>
  <si>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</si>
  <si>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</si>
  <si>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</si>
  <si>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</si>
  <si>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</si>
  <si>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</si>
  <si>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</si>
  <si>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</si>
  <si>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</si>
  <si>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</si>
  <si>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</si>
  <si>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</si>
  <si>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</si>
  <si>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</si>
  <si>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</si>
  <si>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</si>
  <si>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</si>
  <si>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</si>
  <si>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</si>
  <si>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</si>
  <si>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</si>
  <si>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</si>
  <si>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</si>
  <si>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</si>
  <si>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</si>
  <si>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</si>
  <si>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</si>
  <si>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</si>
  <si>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</si>
  <si>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</si>
  <si>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</si>
  <si>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</si>
  <si>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</si>
  <si>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</si>
  <si>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</si>
  <si>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</si>
  <si>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</si>
  <si>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</si>
  <si>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</si>
  <si>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</si>
  <si>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</si>
  <si>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</si>
  <si>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</si>
  <si>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</si>
  <si>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</si>
  <si>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</si>
  <si>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</si>
  <si>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</si>
  <si>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</si>
  <si>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</si>
  <si>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</si>
  <si>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</si>
  <si>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</si>
  <si>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</si>
  <si>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</si>
  <si>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</si>
  <si>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</si>
  <si>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</si>
  <si>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</si>
  <si>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</si>
  <si>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</si>
  <si>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</si>
  <si>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</si>
  <si>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</si>
  <si>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</si>
  <si>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</si>
  <si>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</si>
  <si>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</si>
  <si>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</si>
  <si>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</si>
  <si>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</si>
  <si>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</si>
  <si>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</si>
  <si>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</si>
  <si>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</si>
  <si>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인텔 코어i5-12세대 12400 (엘더레이크) (정품)</t>
    <phoneticPr fontId="1" type="noConversion"/>
  </si>
  <si>
    <t>MSI PRO B660M-A DDR4</t>
    <phoneticPr fontId="1" type="noConversion"/>
  </si>
  <si>
    <t>삼성전자 DDR4-3200 (16GB)</t>
    <phoneticPr fontId="1" type="noConversion"/>
  </si>
  <si>
    <t>갤럭시 GALAX 지포스 GT1030 D5 2GB</t>
    <phoneticPr fontId="1" type="noConversion"/>
  </si>
  <si>
    <t>Western Digital WD Blue SN570 M.2 NVMe (500GB)</t>
    <phoneticPr fontId="1" type="noConversion"/>
  </si>
  <si>
    <t>마이크로닉스 EM1-Woofer 강화유리 (화이트)</t>
    <phoneticPr fontId="1" type="noConversion"/>
  </si>
  <si>
    <t>마이크로닉스 Classic II 풀체인지 500W 80PLUS BRONZE 230V EU</t>
    <phoneticPr fontId="1" type="noConversion"/>
  </si>
  <si>
    <t>인텔정품쿨러</t>
    <phoneticPr fontId="1" type="noConversion"/>
  </si>
  <si>
    <t>방효영 고객님</t>
    <phoneticPr fontId="1" type="noConversion"/>
  </si>
  <si>
    <t>010-2817-6053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</si>
</sst>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E28" sqref="E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112" t="s">
        <v>76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 t="s">
        <v>87</v>
      </c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44882</v>
      </c>
      <c r="C3" s="15" t="s">
        <v>41</v>
      </c>
      <c r="D3" s="18"/>
      <c r="E3" s="49"/>
      <c r="F3" s="50"/>
      <c r="G3" s="50"/>
      <c r="H3" s="51"/>
    </row>
    <row r="4" spans="1:9" ht="22.5" customHeight="1">
      <c r="A4" s="14" t="s">
        <v>38</v>
      </c>
      <c r="B4" s="116"/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52</v>
      </c>
      <c r="B6" s="102"/>
      <c r="C6" s="60" t="s">
        <v>78</v>
      </c>
      <c r="D6" s="61"/>
      <c r="E6" s="3" t="s">
        <v>6</v>
      </c>
      <c r="F6" s="6">
        <v>305000</v>
      </c>
      <c r="G6" s="3">
        <v>1</v>
      </c>
      <c r="H6" s="6">
        <f>F6*G6</f>
        <v>305000</v>
      </c>
      <c r="I6" s="2"/>
    </row>
    <row r="7" spans="1:9" ht="24" customHeight="1">
      <c r="A7" s="103"/>
      <c r="B7" s="104"/>
      <c r="C7" s="60" t="s">
        <v>85</v>
      </c>
      <c r="D7" s="61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62" t="s">
        <v>79</v>
      </c>
      <c r="D8" s="63"/>
      <c r="E8" s="3" t="s">
        <v>7</v>
      </c>
      <c r="F8" s="6">
        <v>166000</v>
      </c>
      <c r="G8" s="3">
        <v>1</v>
      </c>
      <c r="H8" s="6">
        <f t="shared" si="0"/>
        <v>166000</v>
      </c>
      <c r="I8" s="2"/>
    </row>
    <row r="9" spans="1:9" ht="37.5" customHeight="1">
      <c r="A9" s="103"/>
      <c r="B9" s="104"/>
      <c r="C9" s="60" t="s">
        <v>80</v>
      </c>
      <c r="D9" s="61"/>
      <c r="E9" s="3" t="s">
        <v>8</v>
      </c>
      <c r="F9" s="6">
        <v>62000</v>
      </c>
      <c r="G9" s="3">
        <v>2</v>
      </c>
      <c r="H9" s="6">
        <f t="shared" si="0"/>
        <v>124000</v>
      </c>
      <c r="I9" s="2"/>
    </row>
    <row r="10" spans="1:9" ht="24" customHeight="1">
      <c r="A10" s="103"/>
      <c r="B10" s="104"/>
      <c r="C10" s="60" t="s">
        <v>81</v>
      </c>
      <c r="D10" s="61"/>
      <c r="E10" s="3" t="s">
        <v>9</v>
      </c>
      <c r="F10" s="6">
        <v>117000</v>
      </c>
      <c r="G10" s="3">
        <v>1</v>
      </c>
      <c r="H10" s="6">
        <f t="shared" si="0"/>
        <v>117000</v>
      </c>
      <c r="I10" s="2"/>
    </row>
    <row r="11" spans="1:9" ht="24" customHeight="1">
      <c r="A11" s="103"/>
      <c r="B11" s="104"/>
      <c r="C11" s="125"/>
      <c r="D11" s="12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82</v>
      </c>
      <c r="D12" s="61"/>
      <c r="E12" s="3" t="s">
        <v>10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103"/>
      <c r="B13" s="104"/>
      <c r="C13" s="91"/>
      <c r="D13" s="92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1" t="s">
        <v>83</v>
      </c>
      <c r="D14" s="92"/>
      <c r="E14" s="3" t="s">
        <v>11</v>
      </c>
      <c r="F14" s="6">
        <v>52000</v>
      </c>
      <c r="G14" s="3">
        <v>1</v>
      </c>
      <c r="H14" s="6">
        <f t="shared" si="0"/>
        <v>52000</v>
      </c>
      <c r="I14" s="2"/>
    </row>
    <row r="15" spans="1:9" ht="24" customHeight="1">
      <c r="A15" s="103"/>
      <c r="B15" s="104"/>
      <c r="C15" s="91" t="s">
        <v>84</v>
      </c>
      <c r="D15" s="92"/>
      <c r="E15" s="3" t="s">
        <v>12</v>
      </c>
      <c r="F15" s="6">
        <v>54000</v>
      </c>
      <c r="G15" s="3">
        <v>1</v>
      </c>
      <c r="H15" s="6">
        <f t="shared" si="0"/>
        <v>54000</v>
      </c>
      <c r="I15" s="2"/>
    </row>
    <row r="16" spans="1:9" ht="24" customHeight="1">
      <c r="A16" s="103"/>
      <c r="B16" s="104"/>
      <c r="C16" s="121"/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59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49</v>
      </c>
      <c r="D18" s="12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5" t="s">
        <v>53</v>
      </c>
      <c r="B20" s="106"/>
      <c r="C20" s="118" t="s">
        <v>16</v>
      </c>
      <c r="D20" s="118"/>
      <c r="E20" s="96">
        <f>SUM(H6:H19)</f>
        <v>943000</v>
      </c>
      <c r="F20" s="96"/>
      <c r="G20" s="24">
        <v>1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943000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/>
      <c r="D24" s="92"/>
      <c r="E24" s="5"/>
      <c r="F24" s="6"/>
      <c r="G24" s="3"/>
      <c r="H24" s="6">
        <f>F24*G24</f>
        <v>0</v>
      </c>
      <c r="I24" s="2"/>
    </row>
    <row r="25" spans="1:9" ht="25.15" customHeight="1">
      <c r="A25" s="73" t="s">
        <v>77</v>
      </c>
      <c r="B25" s="74"/>
      <c r="C25" s="93"/>
      <c r="D25" s="92"/>
      <c r="E25" s="5"/>
      <c r="F25" s="6"/>
      <c r="G25" s="3"/>
      <c r="H25" s="6">
        <f>F25*G25</f>
        <v>0</v>
      </c>
      <c r="I25" s="2"/>
    </row>
    <row r="26" spans="1:9">
      <c r="A26" s="75"/>
      <c r="B26" s="76"/>
      <c r="C26" s="93"/>
      <c r="D26" s="92"/>
      <c r="E26" s="5"/>
      <c r="F26" s="6"/>
      <c r="G26" s="3"/>
      <c r="H26" s="6">
        <f t="shared" ref="H26:H32" si="1">F26*G26</f>
        <v>0</v>
      </c>
      <c r="I26" s="2"/>
    </row>
    <row r="27" spans="1:9">
      <c r="A27" s="75"/>
      <c r="B27" s="76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943000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94300.000000000116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61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/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1037300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58</v>
      </c>
      <c r="G40" s="111"/>
      <c r="H40" s="27">
        <f>F39-(F36+F35)</f>
        <v>0</v>
      </c>
      <c r="I40" s="2"/>
    </row>
    <row r="41" spans="1:9" ht="16.5" customHeight="1">
      <c r="C41" s="2"/>
      <c r="D41" s="2"/>
      <c r="E41" s="35" t="s">
        <v>55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71</v>
      </c>
      <c r="B3" s="50"/>
      <c r="C3" s="50"/>
      <c r="E3" t="s">
        <v>64</v>
      </c>
      <c r="F3">
        <f>Sheet1!F35</f>
        <v>943000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1037300.0000000001</v>
      </c>
      <c r="D6" t="s">
        <v>67</v>
      </c>
    </row>
    <row r="8" spans="1:7">
      <c r="A8" s="50" t="s">
        <v>72</v>
      </c>
      <c r="B8" s="50"/>
      <c r="C8" s="50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943000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943000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943000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2022-09-24T07:07:51Z</cp:lastPrinted>
  <dcterms:created xsi:type="dcterms:W3CDTF">2019-03-28T03:58:09Z</dcterms:created>
  <dcterms:modified xsi:type="dcterms:W3CDTF">2022-11-17T07:22:38Z</dcterms:modified>
</cp:coreProperties>
</file>