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554831A-2004-471C-8A83-8AAC8DFABEF4}" xr6:coauthVersionLast="45" xr6:coauthVersionMax="45" xr10:uidLastSave="{00000000-0000-0000-0000-000000000000}"/>
  <bookViews>
    <workbookView xWindow="13620" yWindow="103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<sst xmlns="http://schemas.openxmlformats.org/spreadsheetml/2006/main" count="82" uniqueCount="73">
  <si>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</si>
  <si>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</si>
  <si>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</si>
  <si>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</si>
  <si>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</si>
  <si>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</si>
  <si>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</si>
  <si>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</si>
  <si>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</si>
  <si>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</si>
  <si>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</si>
  <si>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</si>
  <si>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</si>
  <si>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</si>
  <si>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</si>
  <si>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</si>
  <si>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</si>
  <si>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</si>
  <si>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</si>
  <si>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</si>
  <si>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</si>
  <si>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</si>
  <si>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</si>
  <si>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</si>
  <si>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</si>
  <si>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</si>
  <si>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</si>
  <si>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</si>
  <si>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</si>
  <si>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</si>
  <si>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</si>
  <si>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</si>
  <si>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</si>
  <si>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</si>
  <si>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</si>
  <si>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</si>
  <si>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</si>
  <si>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</si>
  <si>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</si>
  <si>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</si>
  <si>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</si>
  <si>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</si>
  <si>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</si>
  <si>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</si>
  <si>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</si>
  <si>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</si>
  <si>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</si>
  <si>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</si>
  <si>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</si>
  <si>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</si>
  <si>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</si>
  <si>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</si>
  <si>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</si>
  <si>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</si>
  <si>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</si>
  <si>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</si>
  <si>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</si>
  <si>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/</t>
    <phoneticPr fontId="1" type="noConversion"/>
  </si>
  <si>
    <t xml:space="preserve"> </t>
    <phoneticPr fontId="1" type="noConversion"/>
  </si>
  <si>
    <t>AMD 라이젠 9 3950X (마티스)(정품)</t>
    <phoneticPr fontId="1" type="noConversion"/>
  </si>
  <si>
    <t xml:space="preserve"> DEEPCOOL GAMER STORM CASTLE 360 RGB V2</t>
    <phoneticPr fontId="1" type="noConversion"/>
  </si>
  <si>
    <t>MSI X570-A PRO</t>
    <phoneticPr fontId="1" type="noConversion"/>
  </si>
  <si>
    <t>삼성전자 DDR4 32G PC4-21300(정품)</t>
    <phoneticPr fontId="1" type="noConversion"/>
  </si>
  <si>
    <t>SAPPHIRE 라데온 RX 5700 XT NITRO+ OC D6 8GB Tri-X</t>
    <phoneticPr fontId="1" type="noConversion"/>
  </si>
  <si>
    <t>CORSAIR Force Series MP600 M.2 2280(1TB)</t>
    <phoneticPr fontId="1" type="noConversion"/>
  </si>
  <si>
    <t>Western Digital WD 4TB BLUE WD40EZRZ (SATA3/5400/64M)</t>
    <phoneticPr fontId="1" type="noConversion"/>
  </si>
  <si>
    <t>BRAVOTEC 스텔스 EX270 파노라마 윈도우 블랙</t>
    <phoneticPr fontId="1" type="noConversion"/>
  </si>
  <si>
    <t>시소닉 FOCUS GOLD GM-850 Modular</t>
    <phoneticPr fontId="1" type="noConversion"/>
  </si>
  <si>
    <t>LG전자 32UK550</t>
    <phoneticPr fontId="1" type="noConversion"/>
  </si>
  <si>
    <t>삼성전자 U32J590</t>
    <phoneticPr fontId="1" type="noConversion"/>
  </si>
  <si>
    <t>이름: 박진관</t>
    <phoneticPr fontId="1" type="noConversion"/>
  </si>
  <si>
    <t>전화번호:010-2390-4499</t>
    <phoneticPr fontId="1" type="noConversion"/>
  </si>
  <si>
    <t>견적일자: 2020년  02월    08일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</si>
</sst>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71</v>
      </c>
      <c r="B2" s="42"/>
      <c r="C2" s="51"/>
      <c r="D2" s="52"/>
      <c r="E2" s="52"/>
      <c r="F2" s="53"/>
    </row>
    <row r="3" spans="1:7" ht="22.5" customHeight="1">
      <c r="A3" s="12" t="s">
        <v>72</v>
      </c>
      <c r="B3" s="12" t="s">
        <v>51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59</v>
      </c>
      <c r="C6" s="3" t="s">
        <v>6</v>
      </c>
      <c r="D6" s="8">
        <v>1096000</v>
      </c>
      <c r="E6" s="3">
        <v>1</v>
      </c>
      <c r="F6" s="8">
        <f>D6*E6</f>
        <v>1096000</v>
      </c>
      <c r="G6" s="2"/>
    </row>
    <row r="7" spans="1:7" ht="24" customHeight="1">
      <c r="A7" s="46"/>
      <c r="B7" s="13" t="s">
        <v>61</v>
      </c>
      <c r="C7" s="3" t="s">
        <v>7</v>
      </c>
      <c r="D7" s="8">
        <v>207000</v>
      </c>
      <c r="E7" s="3">
        <v>1</v>
      </c>
      <c r="F7" s="8">
        <f t="shared" ref="F7:F20" si="0">D7*E7</f>
        <v>207000</v>
      </c>
      <c r="G7" s="2"/>
    </row>
    <row r="8" spans="1:7">
      <c r="A8" s="46"/>
      <c r="B8" s="13" t="s">
        <v>62</v>
      </c>
      <c r="C8" s="3" t="s">
        <v>8</v>
      </c>
      <c r="D8" s="8">
        <v>149000</v>
      </c>
      <c r="E8" s="3">
        <v>2</v>
      </c>
      <c r="F8" s="8">
        <f t="shared" si="0"/>
        <v>298000</v>
      </c>
      <c r="G8" s="2"/>
    </row>
    <row r="9" spans="1:7" ht="24">
      <c r="A9" s="46"/>
      <c r="B9" s="13" t="s">
        <v>63</v>
      </c>
      <c r="C9" s="3" t="s">
        <v>9</v>
      </c>
      <c r="D9" s="8">
        <v>590000</v>
      </c>
      <c r="E9" s="3">
        <v>1</v>
      </c>
      <c r="F9" s="8">
        <f t="shared" si="0"/>
        <v>590000</v>
      </c>
      <c r="G9" s="2"/>
    </row>
    <row r="10" spans="1:7" ht="24" customHeight="1">
      <c r="A10" s="46"/>
      <c r="B10" s="13" t="s">
        <v>64</v>
      </c>
      <c r="C10" s="3" t="s">
        <v>10</v>
      </c>
      <c r="D10" s="8">
        <v>325000</v>
      </c>
      <c r="E10" s="3">
        <v>1</v>
      </c>
      <c r="F10" s="8">
        <f t="shared" si="0"/>
        <v>325000</v>
      </c>
      <c r="G10" s="2"/>
    </row>
    <row r="11" spans="1:7" ht="24">
      <c r="A11" s="46"/>
      <c r="B11" s="13" t="s">
        <v>65</v>
      </c>
      <c r="C11" s="3" t="s">
        <v>11</v>
      </c>
      <c r="D11" s="8">
        <v>122000</v>
      </c>
      <c r="E11" s="3">
        <v>1</v>
      </c>
      <c r="F11" s="8">
        <f t="shared" si="0"/>
        <v>122000</v>
      </c>
      <c r="G11" s="2"/>
    </row>
    <row r="12" spans="1:7" ht="24" customHeight="1">
      <c r="A12" s="46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66</v>
      </c>
      <c r="C13" s="3" t="s">
        <v>13</v>
      </c>
      <c r="D13" s="8">
        <v>59000</v>
      </c>
      <c r="E13" s="3">
        <v>1</v>
      </c>
      <c r="F13" s="8">
        <f t="shared" si="0"/>
        <v>59000</v>
      </c>
      <c r="G13" s="2"/>
    </row>
    <row r="14" spans="1:7">
      <c r="A14" s="46"/>
      <c r="B14" s="11" t="s">
        <v>67</v>
      </c>
      <c r="C14" s="3" t="s">
        <v>14</v>
      </c>
      <c r="D14" s="8">
        <v>139000</v>
      </c>
      <c r="E14" s="3">
        <v>1</v>
      </c>
      <c r="F14" s="8">
        <f t="shared" si="0"/>
        <v>139000</v>
      </c>
      <c r="G14" s="2"/>
    </row>
    <row r="15" spans="1:7" ht="24" customHeight="1">
      <c r="A15" s="46"/>
      <c r="B15" s="11" t="s">
        <v>60</v>
      </c>
      <c r="C15" s="3" t="s">
        <v>15</v>
      </c>
      <c r="D15" s="8">
        <v>159000</v>
      </c>
      <c r="E15" s="3">
        <v>1</v>
      </c>
      <c r="F15" s="8">
        <f t="shared" si="0"/>
        <v>159000</v>
      </c>
      <c r="G15" s="2"/>
    </row>
    <row r="16" spans="1:7" ht="24" customHeight="1">
      <c r="A16" s="46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57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80000</v>
      </c>
      <c r="E18" s="4">
        <v>1</v>
      </c>
      <c r="F18" s="8">
        <f t="shared" si="0"/>
        <v>80000</v>
      </c>
      <c r="G18" s="2"/>
    </row>
    <row r="19" spans="1:7">
      <c r="A19" s="46"/>
      <c r="B19" s="16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3075000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3075000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68</v>
      </c>
      <c r="C25" s="7" t="s">
        <v>21</v>
      </c>
      <c r="D25" s="8">
        <v>499000</v>
      </c>
      <c r="E25" s="3">
        <v>1</v>
      </c>
      <c r="F25" s="8">
        <f>D25*E25</f>
        <v>499000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69</v>
      </c>
      <c r="C26" s="3" t="s">
        <v>21</v>
      </c>
      <c r="D26" s="8">
        <v>389000</v>
      </c>
      <c r="E26" s="3">
        <v>1</v>
      </c>
      <c r="F26" s="8">
        <f t="shared" ref="F26:F33" si="1">D26*E26</f>
        <v>389000</v>
      </c>
      <c r="G26" s="2"/>
    </row>
    <row r="27" spans="1:7">
      <c r="A27" s="63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58</v>
      </c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888000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33">
        <f>SUM(C22,C34)</f>
        <v>3963000</v>
      </c>
      <c r="E36" s="33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396300</v>
      </c>
      <c r="E37" s="32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39" t="s">
        <v>56</v>
      </c>
      <c r="E38" s="40"/>
      <c r="F38" s="21"/>
      <c r="G38" s="2"/>
    </row>
    <row r="39" spans="1:7" ht="17.25" customHeight="1">
      <c r="A39" s="65" t="s">
        <v>43</v>
      </c>
      <c r="B39" s="68">
        <f>SUM(B36:B37)-B38</f>
        <v>0</v>
      </c>
      <c r="C39" s="17" t="s">
        <v>42</v>
      </c>
      <c r="D39" s="33"/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3963000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54</v>
      </c>
      <c r="D2" t="s">
        <v>49</v>
      </c>
    </row>
    <row r="3" spans="1:4">
      <c r="A3" t="s">
        <v>38</v>
      </c>
      <c r="B3" t="s">
        <v>45</v>
      </c>
      <c r="D3" s="30" t="s">
        <v>52</v>
      </c>
    </row>
    <row r="4" spans="1:4">
      <c r="A4" t="s">
        <v>39</v>
      </c>
      <c r="B4" s="22">
        <f>Sheet1!D36-(Sheet1!B36/1.3)</f>
        <v>3963000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2020-02-08T05:58:31Z</cp:lastPrinted>
  <dcterms:created xsi:type="dcterms:W3CDTF">2019-03-28T03:58:09Z</dcterms:created>
  <dcterms:modified xsi:type="dcterms:W3CDTF">2020-02-08T05:58:55Z</dcterms:modified>
</cp:coreProperties>
</file>