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324\AC\Temp\"/>
    </mc:Choice>
  </mc:AlternateContent>
  <xr:revisionPtr revIDLastSave="1" documentId="8_{6AFB5FF7-062F-4363-A31D-F72D4DAA2435}" xr6:coauthVersionLast="45" xr6:coauthVersionMax="45" xr10:uidLastSave="{BF1BA7FC-8DED-4532-BDFF-AB702252EAE6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<sst xmlns="http://schemas.openxmlformats.org/spreadsheetml/2006/main" count="63" uniqueCount="54">
  <si>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</si>
  <si>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</si>
  <si>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</si>
  <si>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</si>
  <si>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</si>
  <si>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</si>
  <si>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</si>
  <si>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</si>
  <si>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</si>
  <si>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</si>
  <si>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</si>
  <si>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</si>
  <si>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</si>
  <si>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</si>
  <si>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</si>
  <si>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</si>
  <si>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</si>
  <si>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</si>
  <si>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</si>
  <si>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</si>
  <si>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</si>
  <si>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</si>
  <si>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</si>
  <si>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</si>
  <si>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</si>
  <si>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</si>
  <si>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</si>
  <si>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</si>
  <si>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</si>
  <si>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</si>
  <si>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</si>
  <si>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</si>
  <si>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</si>
  <si>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</si>
  <si>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</si>
  <si>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</si>
  <si>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</si>
  <si>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</si>
  <si>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</si>
  <si>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</si>
  <si>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</si>
  <si>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</si>
  <si>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</si>
  <si>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</si>
  <si>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</si>
  <si>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MSI 지포스 RTX 2070 SUPER 게이밍 X D6 8GB 트윈프로져7</t>
    <phoneticPr fontId="1" type="noConversion"/>
  </si>
  <si>
    <t>삼성전자 970 EVO M.2 2280(500GB)</t>
    <phoneticPr fontId="1" type="noConversion"/>
  </si>
  <si>
    <t>DEEPCOOL GAMER STORM CASTLE 360 RGB V2</t>
    <phoneticPr fontId="1" type="noConversion"/>
  </si>
  <si>
    <t>리뷰안 MYSSD M.2 NVMe SSD 방열판</t>
    <phoneticPr fontId="1" type="noConversion"/>
  </si>
  <si>
    <t>마이크로닉스 Classic II 750W 80PLUS Bronze 230V EU HDB</t>
    <phoneticPr fontId="1" type="noConversion"/>
  </si>
  <si>
    <t>견적일자: 2019년  10 월    12 일</t>
    <phoneticPr fontId="1" type="noConversion"/>
  </si>
  <si>
    <t>고객성명(회사명): 박상현</t>
    <phoneticPr fontId="1" type="noConversion"/>
  </si>
  <si>
    <t>전화번호: 010-5528-1723</t>
    <phoneticPr fontId="1" type="noConversion"/>
  </si>
  <si>
    <t>ABKO SUITMASTER 321X 인테이커 강화유리 스펙트럼 Dualight(화이트)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</si>
</sst>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51</v>
      </c>
      <c r="B1" s="40" t="s">
        <v>30</v>
      </c>
      <c r="C1" s="47"/>
      <c r="D1" s="48"/>
      <c r="E1" s="48"/>
      <c r="F1" s="49"/>
    </row>
    <row r="2" spans="1:7" ht="22.5" customHeight="1">
      <c r="A2" s="23" t="s">
        <v>52</v>
      </c>
      <c r="B2" s="41"/>
      <c r="C2" s="50"/>
      <c r="D2" s="51"/>
      <c r="E2" s="51"/>
      <c r="F2" s="52"/>
    </row>
    <row r="3" spans="1:7" ht="22.5" customHeight="1">
      <c r="A3" s="23" t="s">
        <v>50</v>
      </c>
      <c r="B3" s="23" t="s">
        <v>41</v>
      </c>
      <c r="C3" s="50"/>
      <c r="D3" s="51"/>
      <c r="E3" s="51"/>
      <c r="F3" s="52"/>
    </row>
    <row r="4" spans="1:7" ht="22.5" customHeight="1">
      <c r="A4" s="27" t="s">
        <v>28</v>
      </c>
      <c r="B4" s="28"/>
      <c r="C4" s="53"/>
      <c r="D4" s="54"/>
      <c r="E4" s="54"/>
      <c r="F4" s="55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9" t="s">
        <v>27</v>
      </c>
      <c r="B7" s="4" t="s">
        <v>42</v>
      </c>
      <c r="C7" s="5" t="s">
        <v>6</v>
      </c>
      <c r="D7" s="12">
        <v>275000</v>
      </c>
      <c r="E7" s="5">
        <v>1</v>
      </c>
      <c r="F7" s="12">
        <f>D7*E7</f>
        <v>275000</v>
      </c>
      <c r="G7" s="3"/>
    </row>
    <row r="8" spans="1:7" ht="24" customHeight="1">
      <c r="A8" s="30"/>
      <c r="B8" s="4" t="s">
        <v>43</v>
      </c>
      <c r="C8" s="5" t="s">
        <v>7</v>
      </c>
      <c r="D8" s="12">
        <v>115000</v>
      </c>
      <c r="E8" s="5">
        <v>1</v>
      </c>
      <c r="F8" s="12">
        <f t="shared" ref="F8:F20" si="0">D8*E8</f>
        <v>115000</v>
      </c>
      <c r="G8" s="3"/>
    </row>
    <row r="9" spans="1:7">
      <c r="A9" s="30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30"/>
      <c r="B10" s="4" t="s">
        <v>45</v>
      </c>
      <c r="C10" s="5" t="s">
        <v>9</v>
      </c>
      <c r="D10" s="12">
        <v>725000</v>
      </c>
      <c r="E10" s="5">
        <v>1</v>
      </c>
      <c r="F10" s="12">
        <f t="shared" si="0"/>
        <v>725000</v>
      </c>
      <c r="G10" s="3"/>
    </row>
    <row r="11" spans="1:7" ht="24" customHeight="1">
      <c r="A11" s="30"/>
      <c r="B11" s="4" t="s">
        <v>46</v>
      </c>
      <c r="C11" s="5" t="s">
        <v>10</v>
      </c>
      <c r="D11" s="12">
        <v>110000</v>
      </c>
      <c r="E11" s="5">
        <v>1</v>
      </c>
      <c r="F11" s="12">
        <f t="shared" si="0"/>
        <v>110000</v>
      </c>
      <c r="G11" s="3"/>
    </row>
    <row r="12" spans="1:7">
      <c r="A12" s="30"/>
      <c r="B12" s="4" t="s">
        <v>39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30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30"/>
      <c r="B14" s="26" t="s">
        <v>53</v>
      </c>
      <c r="C14" s="5" t="s">
        <v>13</v>
      </c>
      <c r="D14" s="12">
        <v>80000</v>
      </c>
      <c r="E14" s="5">
        <v>1</v>
      </c>
      <c r="F14" s="12">
        <f t="shared" si="0"/>
        <v>80000</v>
      </c>
      <c r="G14" s="3"/>
    </row>
    <row r="15" spans="1:7" ht="24">
      <c r="A15" s="30"/>
      <c r="B15" s="6" t="s">
        <v>49</v>
      </c>
      <c r="C15" s="5" t="s">
        <v>14</v>
      </c>
      <c r="D15" s="12">
        <v>82000</v>
      </c>
      <c r="E15" s="5">
        <v>1</v>
      </c>
      <c r="F15" s="12">
        <f t="shared" si="0"/>
        <v>82000</v>
      </c>
      <c r="G15" s="3"/>
    </row>
    <row r="16" spans="1:7" ht="24" customHeight="1">
      <c r="A16" s="30"/>
      <c r="B16" s="6" t="s">
        <v>47</v>
      </c>
      <c r="C16" s="5" t="s">
        <v>15</v>
      </c>
      <c r="D16" s="12">
        <v>157000</v>
      </c>
      <c r="E16" s="5">
        <v>1</v>
      </c>
      <c r="F16" s="12">
        <f t="shared" si="0"/>
        <v>157000</v>
      </c>
      <c r="G16" s="3"/>
    </row>
    <row r="17" spans="1:7" ht="24" customHeight="1">
      <c r="A17" s="30"/>
      <c r="B17" s="6" t="s">
        <v>48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30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30"/>
      <c r="B19" s="8" t="s">
        <v>19</v>
      </c>
      <c r="C19" s="8" t="s">
        <v>17</v>
      </c>
      <c r="D19" s="13">
        <v>81000</v>
      </c>
      <c r="E19" s="8">
        <v>1</v>
      </c>
      <c r="F19" s="13">
        <f t="shared" si="0"/>
        <v>81000</v>
      </c>
      <c r="G19" s="3"/>
    </row>
    <row r="20" spans="1:7" ht="17.25" thickBot="1">
      <c r="A20" s="31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1"/>
      <c r="B21" s="37" t="s">
        <v>18</v>
      </c>
      <c r="C21" s="66">
        <f>SUM(F7:F20)</f>
        <v>1720000</v>
      </c>
      <c r="D21" s="66"/>
      <c r="E21" s="16">
        <v>1</v>
      </c>
      <c r="F21" s="67" t="s">
        <v>20</v>
      </c>
      <c r="G21" s="3"/>
    </row>
    <row r="22" spans="1:7" ht="12.75" customHeight="1" thickBot="1">
      <c r="A22" s="31"/>
      <c r="B22" s="38"/>
      <c r="C22" s="66">
        <f>C21*E21</f>
        <v>1720000</v>
      </c>
      <c r="D22" s="66"/>
      <c r="E22" s="66"/>
      <c r="F22" s="38"/>
      <c r="G22" s="3"/>
    </row>
    <row r="23" spans="1:7" ht="12.75" customHeight="1" thickBot="1">
      <c r="A23" s="32"/>
      <c r="B23" s="39"/>
      <c r="C23" s="66"/>
      <c r="D23" s="66"/>
      <c r="E23" s="66"/>
      <c r="F23" s="39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3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4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4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4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4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4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4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4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4"/>
      <c r="B33" s="45" t="s">
        <v>22</v>
      </c>
      <c r="C33" s="58">
        <f>SUM(F26:F32)</f>
        <v>0</v>
      </c>
      <c r="D33" s="58"/>
      <c r="E33" s="59"/>
      <c r="F33" s="56" t="s">
        <v>20</v>
      </c>
      <c r="G33" s="3"/>
    </row>
    <row r="34" spans="1:7" ht="14.25" customHeight="1" thickBot="1">
      <c r="A34" s="34"/>
      <c r="B34" s="46"/>
      <c r="C34" s="68"/>
      <c r="D34" s="68"/>
      <c r="E34" s="69"/>
      <c r="F34" s="57"/>
      <c r="G34" s="3"/>
    </row>
    <row r="35" spans="1:7" ht="17.25">
      <c r="A35" s="35"/>
      <c r="B35" s="42" t="s">
        <v>23</v>
      </c>
      <c r="C35" s="17" t="s">
        <v>23</v>
      </c>
      <c r="D35" s="60">
        <f>SUM(C22,C33)</f>
        <v>1720000</v>
      </c>
      <c r="E35" s="61"/>
      <c r="F35" s="18" t="s">
        <v>20</v>
      </c>
      <c r="G35" s="3"/>
    </row>
    <row r="36" spans="1:7" ht="17.25">
      <c r="A36" s="35"/>
      <c r="B36" s="43"/>
      <c r="C36" s="19" t="s">
        <v>24</v>
      </c>
      <c r="D36" s="58">
        <f>D35*1.1-D35</f>
        <v>172000.00000000023</v>
      </c>
      <c r="E36" s="59"/>
      <c r="F36" s="20"/>
      <c r="G36" s="3"/>
    </row>
    <row r="37" spans="1:7" ht="13.5" customHeight="1">
      <c r="A37" s="35"/>
      <c r="B37" s="43"/>
      <c r="C37" s="24" t="s">
        <v>31</v>
      </c>
      <c r="D37" s="64"/>
      <c r="E37" s="64"/>
      <c r="F37" s="65"/>
      <c r="G37" s="3"/>
    </row>
    <row r="38" spans="1:7" ht="18" thickBot="1">
      <c r="A38" s="36"/>
      <c r="B38" s="44"/>
      <c r="C38" s="21" t="s">
        <v>25</v>
      </c>
      <c r="D38" s="62">
        <f>SUM(D35:E36)-D37</f>
        <v>1892000.0000000002</v>
      </c>
      <c r="E38" s="63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2019-10-12T08:53:56Z</cp:lastPrinted>
  <dcterms:created xsi:type="dcterms:W3CDTF">2019-03-28T03:58:09Z</dcterms:created>
  <dcterms:modified xsi:type="dcterms:W3CDTF">2019-10-12T08:56:40Z</dcterms:modified>
</cp:coreProperties>
</file>