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7" documentId="8_{2873DCB1-268A-482E-8FE5-CA34CE7FFF8D}" xr6:coauthVersionLast="47" xr6:coauthVersionMax="47" xr10:uidLastSave="{57A6568D-3E0A-4510-AE9E-4176A23C99AF}"/>
  <bookViews>
    <workbookView xWindow="-120" yWindow="-120" windowWidth="38640" windowHeight="21120" xr2:uid="{E74EBE93-67C4-47F9-BE78-DB853CCEB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B15" i="1"/>
  <c r="B14" i="1"/>
  <c r="B16" i="1" s="1"/>
  <c r="B13" i="1" s="1"/>
  <c r="B8" i="1"/>
  <c r="B9" i="1" s="1"/>
  <c r="B17" i="1" l="1"/>
  <c r="B18" i="1"/>
  <c r="B20" i="1" s="1"/>
</calcChain>
</file>

<file path=xl/sharedStrings.xml><?xml version="1.0" encoding="utf-8"?>
<sst xmlns="http://schemas.openxmlformats.org/spreadsheetml/2006/main" count="46" uniqueCount="45">
  <si>
    <t>관리비</t>
    <phoneticPr fontId="1" type="noConversion"/>
  </si>
  <si>
    <t>임대료</t>
    <phoneticPr fontId="1" type="noConversion"/>
  </si>
  <si>
    <t>기본급여</t>
    <phoneticPr fontId="1" type="noConversion"/>
  </si>
  <si>
    <t>분할일수</t>
    <phoneticPr fontId="1" type="noConversion"/>
  </si>
  <si>
    <t>일평균</t>
    <phoneticPr fontId="1" type="noConversion"/>
  </si>
  <si>
    <t>합계</t>
    <phoneticPr fontId="1" type="noConversion"/>
  </si>
  <si>
    <t>인센티브 목표</t>
    <phoneticPr fontId="1" type="noConversion"/>
  </si>
  <si>
    <t>일평균 예상목표</t>
    <phoneticPr fontId="1" type="noConversion"/>
  </si>
  <si>
    <t>고정비용</t>
    <phoneticPr fontId="1" type="noConversion"/>
  </si>
  <si>
    <t>월 예상 수익금</t>
    <phoneticPr fontId="1" type="noConversion"/>
  </si>
  <si>
    <t>순수익금</t>
    <phoneticPr fontId="1" type="noConversion"/>
  </si>
  <si>
    <t>순수 인센금</t>
    <phoneticPr fontId="1" type="noConversion"/>
  </si>
  <si>
    <t>실받는급여</t>
    <phoneticPr fontId="1" type="noConversion"/>
  </si>
  <si>
    <t>일평균 예상수익금 목표</t>
    <phoneticPr fontId="1" type="noConversion"/>
  </si>
  <si>
    <t>통신비+매장휴대폰</t>
    <phoneticPr fontId="1" type="noConversion"/>
  </si>
  <si>
    <t xml:space="preserve">300만원 까지 </t>
    <phoneticPr fontId="1" type="noConversion"/>
  </si>
  <si>
    <t>150만원 기본급에 인센티브</t>
    <phoneticPr fontId="1" type="noConversion"/>
  </si>
  <si>
    <t>1일</t>
    <phoneticPr fontId="1" type="noConversion"/>
  </si>
  <si>
    <t>2일</t>
    <phoneticPr fontId="1" type="noConversion"/>
  </si>
  <si>
    <t>3일</t>
  </si>
  <si>
    <t>4일</t>
  </si>
  <si>
    <t>5일</t>
  </si>
  <si>
    <t>6일</t>
  </si>
  <si>
    <t>7일</t>
  </si>
  <si>
    <t>8일</t>
  </si>
  <si>
    <t>9일</t>
  </si>
  <si>
    <t>10일</t>
  </si>
  <si>
    <t>11일</t>
  </si>
  <si>
    <t>12일</t>
  </si>
  <si>
    <t>13일</t>
  </si>
  <si>
    <t>14일</t>
  </si>
  <si>
    <t>15일</t>
  </si>
  <si>
    <t>16일</t>
  </si>
  <si>
    <t>17일</t>
  </si>
  <si>
    <t>18일</t>
  </si>
  <si>
    <t>19일</t>
  </si>
  <si>
    <t>20일</t>
  </si>
  <si>
    <t>21일</t>
  </si>
  <si>
    <t>22일</t>
  </si>
  <si>
    <t>23일</t>
  </si>
  <si>
    <t>24일</t>
  </si>
  <si>
    <t>25일</t>
  </si>
  <si>
    <t>26일</t>
  </si>
  <si>
    <t>27일</t>
  </si>
  <si>
    <t>28일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</si>
</sst>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CF15-815C-43F1-A32C-E7F8C7725509}">
  <dimension ref="A1:F30"/>
  <sheetViews>
    <sheetView tabSelected="1" zoomScale="145" zoomScaleNormal="145" workbookViewId="0">
      <selection activeCell="P16" sqref="P16"/>
    </sheetView>
  </sheetViews>
  <sheetFormatPr defaultRowHeight="16.5" x14ac:dyDescent="0.3"/>
  <cols>
    <col min="1" max="1" width="18.75" bestFit="1" customWidth="1"/>
    <col min="2" max="2" width="11" bestFit="1" customWidth="1"/>
    <col min="6" max="6" width="10" bestFit="1" customWidth="1"/>
  </cols>
  <sheetData>
    <row r="1" spans="1:6" x14ac:dyDescent="0.3">
      <c r="A1" s="9" t="s">
        <v>16</v>
      </c>
      <c r="B1" s="9"/>
    </row>
    <row r="2" spans="1:6" x14ac:dyDescent="0.3">
      <c r="E2" t="s">
        <v>17</v>
      </c>
      <c r="F2" s="1">
        <v>60000</v>
      </c>
    </row>
    <row r="3" spans="1:6" x14ac:dyDescent="0.3">
      <c r="A3" s="2" t="s">
        <v>3</v>
      </c>
      <c r="B3" s="2">
        <v>28</v>
      </c>
      <c r="E3" t="s">
        <v>18</v>
      </c>
      <c r="F3" s="1">
        <v>266900</v>
      </c>
    </row>
    <row r="4" spans="1:6" x14ac:dyDescent="0.3">
      <c r="A4" s="2" t="s">
        <v>14</v>
      </c>
      <c r="B4" s="3">
        <v>83000</v>
      </c>
      <c r="E4" t="s">
        <v>19</v>
      </c>
      <c r="F4" s="1">
        <v>94550</v>
      </c>
    </row>
    <row r="5" spans="1:6" x14ac:dyDescent="0.3">
      <c r="A5" s="2" t="s">
        <v>0</v>
      </c>
      <c r="B5" s="3">
        <v>250000</v>
      </c>
      <c r="E5" t="s">
        <v>20</v>
      </c>
      <c r="F5" s="1">
        <v>91000</v>
      </c>
    </row>
    <row r="6" spans="1:6" x14ac:dyDescent="0.3">
      <c r="A6" s="2" t="s">
        <v>1</v>
      </c>
      <c r="B6" s="3">
        <v>330000</v>
      </c>
      <c r="E6" t="s">
        <v>21</v>
      </c>
      <c r="F6" s="1">
        <v>119000</v>
      </c>
    </row>
    <row r="7" spans="1:6" x14ac:dyDescent="0.3">
      <c r="A7" s="7" t="s">
        <v>2</v>
      </c>
      <c r="B7" s="8">
        <v>1500000</v>
      </c>
      <c r="E7" t="s">
        <v>22</v>
      </c>
      <c r="F7" s="1">
        <v>32000</v>
      </c>
    </row>
    <row r="8" spans="1:6" x14ac:dyDescent="0.3">
      <c r="A8" s="2" t="s">
        <v>5</v>
      </c>
      <c r="B8" s="3">
        <f>SUM(B4:B7)</f>
        <v>2163000</v>
      </c>
      <c r="E8" t="s">
        <v>23</v>
      </c>
      <c r="F8" s="1">
        <v>50000</v>
      </c>
    </row>
    <row r="9" spans="1:6" x14ac:dyDescent="0.3">
      <c r="A9" s="2" t="s">
        <v>4</v>
      </c>
      <c r="B9" s="3">
        <f>B8/B3</f>
        <v>77250</v>
      </c>
      <c r="E9" t="s">
        <v>24</v>
      </c>
      <c r="F9" s="1">
        <v>202200</v>
      </c>
    </row>
    <row r="10" spans="1:6" x14ac:dyDescent="0.3">
      <c r="A10" s="2"/>
      <c r="B10" s="3"/>
      <c r="E10" t="s">
        <v>25</v>
      </c>
      <c r="F10" s="1">
        <v>102470</v>
      </c>
    </row>
    <row r="11" spans="1:6" x14ac:dyDescent="0.3">
      <c r="A11" s="2" t="s">
        <v>6</v>
      </c>
      <c r="B11" s="3">
        <v>2200000</v>
      </c>
      <c r="E11" t="s">
        <v>26</v>
      </c>
      <c r="F11" s="1">
        <v>88970</v>
      </c>
    </row>
    <row r="12" spans="1:6" x14ac:dyDescent="0.3">
      <c r="B12">
        <v>1.1000000000000001</v>
      </c>
      <c r="E12" t="s">
        <v>27</v>
      </c>
      <c r="F12" s="1">
        <v>108000</v>
      </c>
    </row>
    <row r="13" spans="1:6" x14ac:dyDescent="0.3">
      <c r="B13" s="1">
        <f>B16-B11</f>
        <v>992000</v>
      </c>
      <c r="E13" t="s">
        <v>28</v>
      </c>
      <c r="F13" s="1">
        <v>98000</v>
      </c>
    </row>
    <row r="14" spans="1:6" x14ac:dyDescent="0.3">
      <c r="A14" t="s">
        <v>7</v>
      </c>
      <c r="B14" s="1">
        <f>C23</f>
        <v>114000</v>
      </c>
      <c r="E14" t="s">
        <v>29</v>
      </c>
      <c r="F14" s="1">
        <v>131000</v>
      </c>
    </row>
    <row r="15" spans="1:6" x14ac:dyDescent="0.3">
      <c r="A15" t="s">
        <v>8</v>
      </c>
      <c r="B15" s="1">
        <f>SUM(B4:B6)</f>
        <v>663000</v>
      </c>
      <c r="E15" t="s">
        <v>30</v>
      </c>
      <c r="F15" s="1">
        <v>97400</v>
      </c>
    </row>
    <row r="16" spans="1:6" x14ac:dyDescent="0.3">
      <c r="A16" t="s">
        <v>9</v>
      </c>
      <c r="B16" s="13">
        <f>B14*B3</f>
        <v>3192000</v>
      </c>
      <c r="E16" t="s">
        <v>31</v>
      </c>
      <c r="F16" s="1">
        <v>168800</v>
      </c>
    </row>
    <row r="17" spans="1:6" x14ac:dyDescent="0.3">
      <c r="A17" t="s">
        <v>10</v>
      </c>
      <c r="B17" s="1">
        <f>B16-B15</f>
        <v>2529000</v>
      </c>
      <c r="E17" t="s">
        <v>32</v>
      </c>
      <c r="F17" s="1">
        <v>125000</v>
      </c>
    </row>
    <row r="18" spans="1:6" x14ac:dyDescent="0.3">
      <c r="A18" t="s">
        <v>11</v>
      </c>
      <c r="B18" s="1">
        <f>B13/B12</f>
        <v>901818.18181818177</v>
      </c>
      <c r="E18" t="s">
        <v>33</v>
      </c>
      <c r="F18" s="1">
        <v>128000</v>
      </c>
    </row>
    <row r="19" spans="1:6" x14ac:dyDescent="0.3">
      <c r="B19" s="1"/>
      <c r="E19" t="s">
        <v>34</v>
      </c>
      <c r="F19" s="1">
        <v>134000</v>
      </c>
    </row>
    <row r="20" spans="1:6" x14ac:dyDescent="0.3">
      <c r="A20" s="5" t="s">
        <v>12</v>
      </c>
      <c r="B20" s="6">
        <f>B7+B18</f>
        <v>2401818.1818181816</v>
      </c>
      <c r="E20" t="s">
        <v>35</v>
      </c>
      <c r="F20" s="1">
        <v>147000</v>
      </c>
    </row>
    <row r="21" spans="1:6" x14ac:dyDescent="0.3">
      <c r="A21" s="11" t="s">
        <v>15</v>
      </c>
      <c r="B21" s="11"/>
      <c r="E21" t="s">
        <v>36</v>
      </c>
      <c r="F21" s="1">
        <v>58000</v>
      </c>
    </row>
    <row r="22" spans="1:6" x14ac:dyDescent="0.3">
      <c r="B22" s="1"/>
      <c r="E22" t="s">
        <v>37</v>
      </c>
      <c r="F22" s="1">
        <v>75000</v>
      </c>
    </row>
    <row r="23" spans="1:6" x14ac:dyDescent="0.3">
      <c r="A23" s="10" t="s">
        <v>13</v>
      </c>
      <c r="B23" s="10"/>
      <c r="C23" s="4">
        <v>114000</v>
      </c>
      <c r="D23" s="1"/>
      <c r="E23" t="s">
        <v>38</v>
      </c>
      <c r="F23" s="1">
        <v>97000</v>
      </c>
    </row>
    <row r="24" spans="1:6" x14ac:dyDescent="0.3">
      <c r="E24" t="s">
        <v>39</v>
      </c>
      <c r="F24" s="1">
        <v>136000</v>
      </c>
    </row>
    <row r="25" spans="1:6" x14ac:dyDescent="0.3">
      <c r="E25" t="s">
        <v>40</v>
      </c>
      <c r="F25" s="1">
        <v>64000</v>
      </c>
    </row>
    <row r="26" spans="1:6" x14ac:dyDescent="0.3">
      <c r="E26" t="s">
        <v>41</v>
      </c>
      <c r="F26" s="1">
        <v>149000</v>
      </c>
    </row>
    <row r="27" spans="1:6" x14ac:dyDescent="0.3">
      <c r="E27" t="s">
        <v>42</v>
      </c>
      <c r="F27" s="1">
        <v>181000</v>
      </c>
    </row>
    <row r="28" spans="1:6" x14ac:dyDescent="0.3">
      <c r="E28" t="s">
        <v>43</v>
      </c>
      <c r="F28" s="1">
        <v>126000</v>
      </c>
    </row>
    <row r="29" spans="1:6" x14ac:dyDescent="0.3">
      <c r="E29" t="s">
        <v>44</v>
      </c>
      <c r="F29" s="1">
        <v>60000</v>
      </c>
    </row>
    <row r="30" spans="1:6" x14ac:dyDescent="0.3">
      <c r="E30" s="12" t="s">
        <v>5</v>
      </c>
      <c r="F30" s="13">
        <f>SUM(F2:F29)</f>
        <v>3190290</v>
      </c>
    </row>
  </sheetData>
  <mergeCells count="3">
    <mergeCell ref="A1:B1"/>
    <mergeCell ref="A23:B23"/>
    <mergeCell ref="A21:B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dcterms:created xsi:type="dcterms:W3CDTF">2023-03-19T12:28:43Z</dcterms:created>
  <dcterms:modified xsi:type="dcterms:W3CDTF">2023-03-22T01:58:25Z</dcterms:modified>
</cp:coreProperties>
</file>