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cjmes One Drive\OneDrive\"/>
    </mc:Choice>
  </mc:AlternateContent>
  <xr:revisionPtr revIDLastSave="28" documentId="8_{AD480F2C-DB75-4E84-BBCC-E9FE41ADC27A}" xr6:coauthVersionLast="43" xr6:coauthVersionMax="43" xr10:uidLastSave="{CCC879BB-83BD-46D7-BD4F-61D2CB58D3CB}"/>
  <bookViews>
    <workbookView xWindow="1560" yWindow="1365" windowWidth="18345" windowHeight="1963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<sst xmlns="http://schemas.openxmlformats.org/spreadsheetml/2006/main" count="57" uniqueCount="51">
  <si>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</si>
  <si>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</si>
  <si>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</si>
  <si>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</si>
  <si>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</si>
  <si>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</si>
  <si>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</si>
  <si>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</si>
  <si>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</si>
  <si>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</si>
  <si>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</si>
  <si>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</si>
  <si>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</si>
  <si>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</si>
  <si>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</si>
  <si>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</si>
  <si>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</si>
  <si>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</si>
  <si>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</si>
  <si>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</si>
  <si>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</si>
  <si>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</si>
  <si>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</si>
  <si>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</si>
  <si>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</si>
  <si>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</si>
  <si>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</si>
  <si>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</si>
  <si>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</si>
  <si>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</si>
  <si>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</si>
  <si>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</si>
  <si>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키보드</t>
    <phoneticPr fontId="1" type="noConversion"/>
  </si>
  <si>
    <t>고객성명(회사명):</t>
    <phoneticPr fontId="1" type="noConversion"/>
  </si>
  <si>
    <t>납품일자: 2019년    07 월        일</t>
    <phoneticPr fontId="1" type="noConversion"/>
  </si>
  <si>
    <t>인텔 코어i7-7세대 7700 (카비레이크)(정품)</t>
    <phoneticPr fontId="1" type="noConversion"/>
  </si>
  <si>
    <t>삼성전자 노트북 DDR4 16G PC4-21300(정품)</t>
    <phoneticPr fontId="1" type="noConversion"/>
  </si>
  <si>
    <t>베어본 미니 포함</t>
    <phoneticPr fontId="1" type="noConversion"/>
  </si>
  <si>
    <t>HD630 내장 인텔그래픽</t>
    <phoneticPr fontId="1" type="noConversion"/>
  </si>
  <si>
    <t>인텔정품쿨러</t>
    <phoneticPr fontId="1" type="noConversion"/>
  </si>
  <si>
    <t>베어본 미니 포함 19V 6.3A FSP</t>
    <phoneticPr fontId="1" type="noConversion"/>
  </si>
  <si>
    <t>베어본 미니 케이스 포함 H110/ITX MSI</t>
    <phoneticPr fontId="1" type="noConversion"/>
  </si>
  <si>
    <t>LAN</t>
    <phoneticPr fontId="1" type="noConversion"/>
  </si>
  <si>
    <t>전화번호: 010-8746-8339</t>
    <phoneticPr fontId="1" type="noConversion"/>
  </si>
  <si>
    <t>견적일자: 2019년    07  월  15 일</t>
    <phoneticPr fontId="1" type="noConversion"/>
  </si>
  <si>
    <t>마이크론 Crucial MX500 대원CTS(500G)</t>
    <phoneticPr fontId="1" type="noConversion"/>
  </si>
  <si>
    <t>HDD</t>
    <phoneticPr fontId="1" type="noConversion"/>
  </si>
  <si>
    <t>Seagate 1TB BarraCuda ST1000LM048 (SATA3/5400/128M/노트북용)</t>
    <phoneticPr fontId="1" type="noConversion"/>
  </si>
  <si>
    <t>A3000UA 아이피타임</t>
    <phoneticPr fontId="1" type="noConversion"/>
  </si>
  <si>
    <t>할인금액</t>
    <phoneticPr fontId="1" type="noConversion"/>
  </si>
  <si>
    <t>현금 500,000/ 카드 464,200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</si>
</sst>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2" fillId="0" borderId="1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7" zoomScaleNormal="100" workbookViewId="0">
      <selection activeCell="C39" sqref="C39:D39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33</v>
      </c>
      <c r="B1" s="62" t="s">
        <v>30</v>
      </c>
      <c r="C1" s="26"/>
      <c r="D1" s="27"/>
      <c r="E1" s="27"/>
      <c r="F1" s="28"/>
    </row>
    <row r="2" spans="1:7" ht="22.5" customHeight="1">
      <c r="A2" s="23" t="s">
        <v>43</v>
      </c>
      <c r="B2" s="63"/>
      <c r="C2" s="29"/>
      <c r="D2" s="30"/>
      <c r="E2" s="30"/>
      <c r="F2" s="31"/>
    </row>
    <row r="3" spans="1:7" ht="22.5" customHeight="1">
      <c r="A3" s="23" t="s">
        <v>44</v>
      </c>
      <c r="B3" s="23" t="s">
        <v>34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26</v>
      </c>
      <c r="B7" s="4" t="s">
        <v>35</v>
      </c>
      <c r="C7" s="5" t="s">
        <v>6</v>
      </c>
      <c r="D7" s="12">
        <v>383000</v>
      </c>
      <c r="E7" s="5">
        <v>1</v>
      </c>
      <c r="F7" s="12">
        <f>D7*E7</f>
        <v>383000</v>
      </c>
      <c r="G7" s="3"/>
    </row>
    <row r="8" spans="1:7" ht="24" customHeight="1">
      <c r="A8" s="54"/>
      <c r="B8" s="5" t="s">
        <v>41</v>
      </c>
      <c r="C8" s="5" t="s">
        <v>7</v>
      </c>
      <c r="D8" s="12"/>
      <c r="E8" s="5">
        <v>1</v>
      </c>
      <c r="F8" s="12">
        <f t="shared" ref="F8:F20" si="0">D8*E8</f>
        <v>0</v>
      </c>
      <c r="G8" s="3"/>
    </row>
    <row r="9" spans="1:7" ht="24">
      <c r="A9" s="54"/>
      <c r="B9" s="6" t="s">
        <v>36</v>
      </c>
      <c r="C9" s="5" t="s">
        <v>8</v>
      </c>
      <c r="D9" s="12">
        <v>83000</v>
      </c>
      <c r="E9" s="5">
        <v>2</v>
      </c>
      <c r="F9" s="12">
        <f t="shared" si="0"/>
        <v>166000</v>
      </c>
      <c r="G9" s="3"/>
    </row>
    <row r="10" spans="1:7">
      <c r="A10" s="54"/>
      <c r="B10" s="6" t="s">
        <v>38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54"/>
      <c r="B11" s="5" t="s">
        <v>45</v>
      </c>
      <c r="C11" s="5" t="s">
        <v>10</v>
      </c>
      <c r="D11" s="12">
        <v>77000</v>
      </c>
      <c r="E11" s="5">
        <v>1</v>
      </c>
      <c r="F11" s="12">
        <f t="shared" si="0"/>
        <v>77000</v>
      </c>
      <c r="G11" s="3"/>
    </row>
    <row r="12" spans="1:7" ht="24">
      <c r="A12" s="54"/>
      <c r="B12" s="25" t="s">
        <v>47</v>
      </c>
      <c r="C12" s="5" t="s">
        <v>46</v>
      </c>
      <c r="D12" s="12">
        <v>56000</v>
      </c>
      <c r="E12" s="5">
        <v>1</v>
      </c>
      <c r="F12" s="12">
        <f t="shared" si="0"/>
        <v>56000</v>
      </c>
      <c r="G12" s="3"/>
    </row>
    <row r="13" spans="1:7" ht="24" customHeight="1">
      <c r="A13" s="54"/>
      <c r="B13" s="6" t="s">
        <v>48</v>
      </c>
      <c r="C13" s="5" t="s">
        <v>42</v>
      </c>
      <c r="D13" s="12">
        <v>30000</v>
      </c>
      <c r="E13" s="5">
        <v>1</v>
      </c>
      <c r="F13" s="12">
        <f t="shared" si="0"/>
        <v>30000</v>
      </c>
      <c r="G13" s="3"/>
    </row>
    <row r="14" spans="1:7" ht="24" customHeight="1">
      <c r="A14" s="54"/>
      <c r="B14" s="6" t="s">
        <v>37</v>
      </c>
      <c r="C14" s="5" t="s">
        <v>11</v>
      </c>
      <c r="D14" s="12">
        <v>180000</v>
      </c>
      <c r="E14" s="5">
        <v>1</v>
      </c>
      <c r="F14" s="12">
        <f t="shared" si="0"/>
        <v>180000</v>
      </c>
      <c r="G14" s="3"/>
    </row>
    <row r="15" spans="1:7">
      <c r="A15" s="54"/>
      <c r="B15" s="6" t="s">
        <v>40</v>
      </c>
      <c r="C15" s="5" t="s">
        <v>12</v>
      </c>
      <c r="D15" s="12"/>
      <c r="E15" s="5"/>
      <c r="F15" s="12">
        <f t="shared" si="0"/>
        <v>0</v>
      </c>
      <c r="G15" s="3"/>
    </row>
    <row r="16" spans="1:7" ht="24" customHeight="1">
      <c r="A16" s="54"/>
      <c r="B16" s="5" t="s">
        <v>39</v>
      </c>
      <c r="C16" s="5" t="s">
        <v>13</v>
      </c>
      <c r="D16" s="12"/>
      <c r="E16" s="5"/>
      <c r="F16" s="12">
        <f t="shared" si="0"/>
        <v>0</v>
      </c>
      <c r="G16" s="3"/>
    </row>
    <row r="17" spans="1:7" ht="24" customHeight="1">
      <c r="A17" s="54"/>
      <c r="B17" s="6"/>
      <c r="C17" s="5" t="s">
        <v>14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5"/>
      <c r="C18" s="5" t="s">
        <v>17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18</v>
      </c>
      <c r="C19" s="8" t="s">
        <v>15</v>
      </c>
      <c r="D19" s="13">
        <v>30000</v>
      </c>
      <c r="E19" s="8">
        <v>1</v>
      </c>
      <c r="F19" s="13">
        <f t="shared" si="0"/>
        <v>30000</v>
      </c>
      <c r="G19" s="3"/>
    </row>
    <row r="20" spans="1:7" ht="17.25" thickBot="1">
      <c r="A20" s="55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5"/>
      <c r="B21" s="61" t="s">
        <v>16</v>
      </c>
      <c r="C21" s="45">
        <f>SUM(F7:F20)</f>
        <v>922000</v>
      </c>
      <c r="D21" s="45"/>
      <c r="E21" s="16">
        <v>1</v>
      </c>
      <c r="F21" s="46" t="s">
        <v>19</v>
      </c>
      <c r="G21" s="3"/>
    </row>
    <row r="22" spans="1:7" ht="12.75" customHeight="1" thickBot="1">
      <c r="A22" s="55"/>
      <c r="B22" s="47"/>
      <c r="C22" s="45">
        <f>C21*E21</f>
        <v>922000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31</v>
      </c>
      <c r="B25" s="9" t="s">
        <v>25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8"/>
      <c r="B26" s="15"/>
      <c r="C26" s="11" t="s">
        <v>20</v>
      </c>
      <c r="D26" s="12"/>
      <c r="E26" s="5"/>
      <c r="F26" s="12">
        <f>D26*E26</f>
        <v>0</v>
      </c>
      <c r="G26" s="3"/>
    </row>
    <row r="27" spans="1:7">
      <c r="A27" s="58"/>
      <c r="B27" s="14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58"/>
      <c r="B28" s="14"/>
      <c r="C28" s="11" t="s">
        <v>27</v>
      </c>
      <c r="D28" s="12"/>
      <c r="E28" s="5"/>
      <c r="F28" s="12">
        <f t="shared" si="1"/>
        <v>0</v>
      </c>
      <c r="G28" s="3"/>
    </row>
    <row r="29" spans="1:7">
      <c r="A29" s="58"/>
      <c r="B29" s="14"/>
      <c r="C29" s="11"/>
      <c r="D29" s="12"/>
      <c r="E29" s="5"/>
      <c r="F29" s="12">
        <f t="shared" si="1"/>
        <v>0</v>
      </c>
      <c r="G29" s="3"/>
    </row>
    <row r="30" spans="1:7" hidden="1">
      <c r="A30" s="58"/>
      <c r="B30" s="14"/>
      <c r="C30" s="11"/>
      <c r="D30" s="12"/>
      <c r="E30" s="5"/>
      <c r="F30" s="12">
        <f t="shared" si="1"/>
        <v>0</v>
      </c>
      <c r="G30" s="3"/>
    </row>
    <row r="31" spans="1:7">
      <c r="A31" s="58"/>
      <c r="B31" s="14"/>
      <c r="C31" s="11"/>
      <c r="D31" s="12"/>
      <c r="E31" s="5"/>
      <c r="F31" s="12">
        <f t="shared" si="1"/>
        <v>0</v>
      </c>
      <c r="G31" s="3"/>
    </row>
    <row r="32" spans="1:7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21</v>
      </c>
      <c r="C33" s="37">
        <f>SUM(F26:F32)</f>
        <v>0</v>
      </c>
      <c r="D33" s="37"/>
      <c r="E33" s="38"/>
      <c r="F33" s="35" t="s">
        <v>19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22</v>
      </c>
      <c r="C35" s="17" t="s">
        <v>22</v>
      </c>
      <c r="D35" s="39">
        <f>SUM(C22,C33)</f>
        <v>922000</v>
      </c>
      <c r="E35" s="40"/>
      <c r="F35" s="18" t="s">
        <v>19</v>
      </c>
      <c r="G35" s="3"/>
    </row>
    <row r="36" spans="1:7" ht="17.25">
      <c r="A36" s="59"/>
      <c r="B36" s="65"/>
      <c r="C36" s="19" t="s">
        <v>23</v>
      </c>
      <c r="D36" s="37">
        <f>D35*1.1-D35</f>
        <v>92200.000000000116</v>
      </c>
      <c r="E36" s="38"/>
      <c r="F36" s="20"/>
      <c r="G36" s="3"/>
    </row>
    <row r="37" spans="1:7" ht="13.5" customHeight="1">
      <c r="A37" s="59"/>
      <c r="B37" s="65"/>
      <c r="C37" s="24" t="s">
        <v>49</v>
      </c>
      <c r="D37" s="43">
        <v>4200</v>
      </c>
      <c r="E37" s="43"/>
      <c r="F37" s="44"/>
      <c r="G37" s="3"/>
    </row>
    <row r="38" spans="1:7" ht="18" thickBot="1">
      <c r="A38" s="60"/>
      <c r="B38" s="66"/>
      <c r="C38" s="21" t="s">
        <v>24</v>
      </c>
      <c r="D38" s="41">
        <f>SUM(D35:E36)-D37</f>
        <v>1010000.0000000001</v>
      </c>
      <c r="E38" s="42"/>
      <c r="F38" s="22" t="s">
        <v>29</v>
      </c>
      <c r="G38" s="3"/>
    </row>
    <row r="39" spans="1:7" ht="17.25" thickTop="1">
      <c r="B39" s="3"/>
      <c r="C39" s="69" t="s">
        <v>50</v>
      </c>
      <c r="D39" s="69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8">
    <mergeCell ref="C39:D39"/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&amp;L국민은행 최진만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2019-07-16T06:17:25Z</cp:lastPrinted>
  <dcterms:created xsi:type="dcterms:W3CDTF">2019-03-28T03:58:09Z</dcterms:created>
  <dcterms:modified xsi:type="dcterms:W3CDTF">2019-07-16T07:38:58Z</dcterms:modified>
</cp:coreProperties>
</file>