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303387-CAE6-49BC-8C33-50B3A37E18C7}" xr6:coauthVersionLast="45" xr6:coauthVersionMax="45" xr10:uidLastSave="{00000000-0000-0000-0000-000000000000}"/>
  <bookViews>
    <workbookView xWindow="4140" yWindow="136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<sst xmlns="http://schemas.openxmlformats.org/spreadsheetml/2006/main" count="82" uniqueCount="71">
  <si>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</si>
  <si>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</si>
  <si>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</si>
  <si>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</si>
  <si>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</si>
  <si>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</si>
  <si>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</si>
  <si>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</si>
  <si>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</si>
  <si>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</si>
  <si>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</si>
  <si>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</si>
  <si>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</si>
  <si>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</si>
  <si>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</si>
  <si>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</si>
  <si>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</si>
  <si>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</si>
  <si>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</si>
  <si>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</si>
  <si>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</si>
  <si>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</si>
  <si>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</si>
  <si>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</si>
  <si>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</si>
  <si>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</si>
  <si>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</si>
  <si>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</si>
  <si>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</si>
  <si>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</si>
  <si>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</si>
  <si>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</si>
  <si>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</si>
  <si>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</si>
  <si>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</si>
  <si>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</si>
  <si>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</si>
  <si>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</si>
  <si>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</si>
  <si>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</si>
  <si>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</si>
  <si>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</si>
  <si>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</si>
  <si>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</si>
  <si>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</si>
  <si>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</si>
  <si>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</si>
  <si>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</si>
  <si>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</si>
  <si>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</si>
  <si>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</si>
  <si>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</si>
  <si>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납품일자: 2019년  12 월    일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</si>
  <si>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</si>
  <si>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</si>
  <si>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</si>
  <si>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삼성전자 DDR4 8G PC4-21300(정품)</t>
    <phoneticPr fontId="1" type="noConversion"/>
  </si>
  <si>
    <t>/</t>
    <phoneticPr fontId="1" type="noConversion"/>
  </si>
  <si>
    <t>ABKO NCORE 식스팬 풀 아크릴 LUNAR</t>
    <phoneticPr fontId="1" type="noConversion"/>
  </si>
  <si>
    <t>래안텍 EdgeArt Q2775P HDR WQHD 베젤리스 리얼 75 게이밍 무결점</t>
    <phoneticPr fontId="1" type="noConversion"/>
  </si>
  <si>
    <t>루티스 K701 청축</t>
    <phoneticPr fontId="1" type="noConversion"/>
  </si>
  <si>
    <t>마이크로닉스 MANIC G30 RGB 게이밍 마우스(블랙)</t>
    <phoneticPr fontId="1" type="noConversion"/>
  </si>
  <si>
    <t>견적일자: 2019년  12 월 29 일</t>
    <phoneticPr fontId="1" type="noConversion"/>
  </si>
  <si>
    <t>고객성명(회사명): 문관우</t>
    <phoneticPr fontId="1" type="noConversion"/>
  </si>
  <si>
    <t>전화번호: 010-9009-9665</t>
    <phoneticPr fontId="1" type="noConversion"/>
  </si>
  <si>
    <t>MSI H310M PRO-VD PLUS</t>
    <phoneticPr fontId="1" type="noConversion"/>
  </si>
  <si>
    <t>인텔 코어i5-9세대 9400F (커피레이크-R)(정품)</t>
    <phoneticPr fontId="1" type="noConversion"/>
  </si>
  <si>
    <t>MSI 지포스 GTX 1660 벤투스 S OC D5 6GB</t>
    <phoneticPr fontId="1" type="noConversion"/>
  </si>
  <si>
    <t>타무즈 GK300(256GB)</t>
    <phoneticPr fontId="1" type="noConversion"/>
  </si>
  <si>
    <t>잘만 EcoMax 600W 83+</t>
    <phoneticPr fontId="1" type="noConversion"/>
  </si>
  <si>
    <t>인텔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</si>
</sst>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63</v>
      </c>
      <c r="B1" s="38" t="s">
        <v>27</v>
      </c>
      <c r="C1" s="45"/>
      <c r="D1" s="46"/>
      <c r="E1" s="46"/>
      <c r="F1" s="47"/>
    </row>
    <row r="2" spans="1:7" ht="22.5" customHeight="1">
      <c r="A2" s="13" t="s">
        <v>64</v>
      </c>
      <c r="B2" s="39"/>
      <c r="C2" s="48"/>
      <c r="D2" s="49"/>
      <c r="E2" s="49"/>
      <c r="F2" s="50"/>
    </row>
    <row r="3" spans="1:7" ht="22.5" customHeight="1">
      <c r="A3" s="13" t="s">
        <v>62</v>
      </c>
      <c r="B3" s="13" t="s">
        <v>52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4" t="s">
        <v>66</v>
      </c>
      <c r="C6" s="3" t="s">
        <v>6</v>
      </c>
      <c r="D6" s="8">
        <v>197000</v>
      </c>
      <c r="E6" s="3">
        <v>1</v>
      </c>
      <c r="F6" s="8">
        <f>D6*E6</f>
        <v>197000</v>
      </c>
      <c r="G6" s="2"/>
    </row>
    <row r="7" spans="1:7" ht="24" customHeight="1">
      <c r="A7" s="43"/>
      <c r="B7" s="14" t="s">
        <v>65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3"/>
      <c r="B8" s="14" t="s">
        <v>56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3"/>
      <c r="B9" s="14" t="s">
        <v>67</v>
      </c>
      <c r="C9" s="3" t="s">
        <v>9</v>
      </c>
      <c r="D9" s="8">
        <v>260000</v>
      </c>
      <c r="E9" s="3">
        <v>1</v>
      </c>
      <c r="F9" s="8">
        <f t="shared" si="0"/>
        <v>260000</v>
      </c>
      <c r="G9" s="2"/>
    </row>
    <row r="10" spans="1:7" ht="24" customHeight="1">
      <c r="A10" s="43"/>
      <c r="B10" s="14" t="s">
        <v>68</v>
      </c>
      <c r="C10" s="3" t="s">
        <v>10</v>
      </c>
      <c r="D10" s="8">
        <v>37000</v>
      </c>
      <c r="E10" s="3">
        <v>1</v>
      </c>
      <c r="F10" s="8">
        <f t="shared" si="0"/>
        <v>37000</v>
      </c>
      <c r="G10" s="2"/>
    </row>
    <row r="11" spans="1:7">
      <c r="A11" s="43"/>
      <c r="B11" s="14" t="s">
        <v>57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4" t="s">
        <v>57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58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3"/>
      <c r="B14" s="11" t="s">
        <v>69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3"/>
      <c r="B15" s="11" t="s">
        <v>70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3">
        <f>SUM(F6:F20)</f>
        <v>794000</v>
      </c>
      <c r="D21" s="63"/>
      <c r="E21" s="12">
        <v>1</v>
      </c>
      <c r="F21" s="54" t="s">
        <v>20</v>
      </c>
      <c r="G21" s="2"/>
    </row>
    <row r="22" spans="1:7" ht="12.75" customHeight="1" thickBot="1">
      <c r="A22" s="43"/>
      <c r="B22" s="36"/>
      <c r="C22" s="63">
        <f>C21*E21</f>
        <v>794000</v>
      </c>
      <c r="D22" s="63"/>
      <c r="E22" s="63"/>
      <c r="F22" s="55"/>
      <c r="G22" s="2"/>
    </row>
    <row r="23" spans="1:7" ht="12.75" customHeight="1" thickBot="1">
      <c r="A23" s="43"/>
      <c r="B23" s="37"/>
      <c r="C23" s="63"/>
      <c r="D23" s="63"/>
      <c r="E23" s="63"/>
      <c r="F23" s="56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4"/>
      <c r="B25" s="67" t="s">
        <v>59</v>
      </c>
      <c r="C25" s="7" t="s">
        <v>21</v>
      </c>
      <c r="D25" s="8">
        <v>180000</v>
      </c>
      <c r="E25" s="3">
        <v>1</v>
      </c>
      <c r="F25" s="8">
        <f>D25*E25</f>
        <v>180000</v>
      </c>
      <c r="G25" s="2"/>
    </row>
    <row r="26" spans="1:7">
      <c r="A26" s="57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60</v>
      </c>
      <c r="C26" s="3" t="s">
        <v>28</v>
      </c>
      <c r="D26" s="8">
        <v>40000</v>
      </c>
      <c r="E26" s="3">
        <v>1</v>
      </c>
      <c r="F26" s="8">
        <f t="shared" ref="F26:F33" si="1">D26*E26</f>
        <v>40000</v>
      </c>
      <c r="G26" s="2"/>
    </row>
    <row r="27" spans="1:7" ht="24">
      <c r="A27" s="58"/>
      <c r="B27" s="11" t="s">
        <v>61</v>
      </c>
      <c r="C27" s="7" t="s">
        <v>35</v>
      </c>
      <c r="D27" s="8">
        <v>22000</v>
      </c>
      <c r="E27" s="3">
        <v>1</v>
      </c>
      <c r="F27" s="8">
        <f t="shared" si="1"/>
        <v>22000</v>
      </c>
      <c r="G27" s="2"/>
    </row>
    <row r="28" spans="1:7">
      <c r="A28" s="5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5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8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8"/>
      <c r="B32" s="10"/>
      <c r="C32" s="7"/>
      <c r="D32" s="8"/>
      <c r="E32" s="3"/>
      <c r="F32" s="8">
        <f t="shared" si="1"/>
        <v>0</v>
      </c>
      <c r="G32" s="2"/>
    </row>
    <row r="33" spans="1:7">
      <c r="A33" s="59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2">
        <f>SUM(F25:F33)</f>
        <v>242000</v>
      </c>
      <c r="D34" s="62"/>
      <c r="E34" s="64"/>
      <c r="F34" s="40" t="s">
        <v>20</v>
      </c>
      <c r="G34" s="2"/>
    </row>
    <row r="35" spans="1:7" ht="14.25" customHeight="1">
      <c r="A35" s="30"/>
      <c r="B35" s="41"/>
      <c r="C35" s="65"/>
      <c r="D35" s="65"/>
      <c r="E35" s="60"/>
      <c r="F35" s="41"/>
      <c r="G35" s="2"/>
    </row>
    <row r="36" spans="1:7" ht="16.5" customHeight="1">
      <c r="A36" s="20" t="s">
        <v>49</v>
      </c>
      <c r="B36" s="26"/>
      <c r="C36" s="18" t="s">
        <v>4</v>
      </c>
      <c r="D36" s="62">
        <f>SUM(C22,C34)</f>
        <v>1036000</v>
      </c>
      <c r="E36" s="62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60">
        <f>D36*1.1-D36</f>
        <v>103600</v>
      </c>
      <c r="E37" s="61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64" t="s">
        <v>55</v>
      </c>
      <c r="E38" s="66"/>
      <c r="F38" s="22"/>
      <c r="G38" s="2"/>
    </row>
    <row r="39" spans="1:7" ht="17.25" customHeight="1">
      <c r="A39" s="28" t="s">
        <v>45</v>
      </c>
      <c r="B39" s="31">
        <f>SUM(B36:B37)-B38</f>
        <v>0</v>
      </c>
      <c r="C39" s="18" t="s">
        <v>44</v>
      </c>
      <c r="D39" s="62"/>
      <c r="E39" s="62"/>
      <c r="F39" s="62"/>
      <c r="G39" s="2"/>
    </row>
    <row r="40" spans="1:7" ht="16.5" customHeight="1">
      <c r="A40" s="28"/>
      <c r="B40" s="32"/>
      <c r="C40" s="18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1036000</v>
      </c>
      <c r="E40" s="62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54</v>
      </c>
    </row>
    <row r="2" spans="1:4">
      <c r="A2" t="s">
        <v>39</v>
      </c>
      <c r="B2" t="s">
        <v>20</v>
      </c>
      <c r="C2" t="s">
        <v>47</v>
      </c>
      <c r="D2" t="s">
        <v>53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1036000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2019-12-29T08:34:32Z</cp:lastPrinted>
  <dcterms:created xsi:type="dcterms:W3CDTF">2019-03-28T03:58:09Z</dcterms:created>
  <dcterms:modified xsi:type="dcterms:W3CDTF">2019-12-29T08:34:48Z</dcterms:modified>
</cp:coreProperties>
</file>