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4F00B948-0E7D-4BB6-ACC9-B6E6289A1822}" xr6:coauthVersionLast="45" xr6:coauthVersionMax="45" xr10:uidLastSave="{00000000-0000-0000-0000-000000000000}"/>
  <bookViews>
    <workbookView xWindow="3240" yWindow="3390" windowWidth="14940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<sst xmlns="http://schemas.openxmlformats.org/spreadsheetml/2006/main" count="85" uniqueCount="77">
  <si>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</si>
  <si>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</si>
  <si>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</si>
  <si>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</si>
  <si>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</si>
  <si>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</si>
  <si>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</si>
  <si>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</si>
  <si>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</si>
  <si>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</si>
  <si>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</si>
  <si>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</si>
  <si>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</si>
  <si>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</si>
  <si>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</si>
  <si>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</si>
  <si>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</si>
  <si>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</si>
  <si>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</si>
  <si>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</si>
  <si>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</si>
  <si>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</si>
  <si>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</si>
  <si>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</si>
  <si>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</si>
  <si>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</si>
  <si>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</si>
  <si>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</si>
  <si>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</si>
  <si>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</si>
  <si>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</si>
  <si>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</si>
  <si>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</si>
  <si>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</si>
  <si>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</si>
  <si>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</si>
  <si>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</si>
  <si>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</si>
  <si>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</si>
  <si>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</si>
  <si>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</si>
  <si>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</si>
  <si>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</si>
  <si>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</si>
  <si>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</si>
  <si>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</si>
  <si>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</si>
  <si>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</si>
  <si>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</si>
  <si>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</si>
  <si>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</si>
  <si>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</si>
  <si>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</si>
  <si>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</si>
  <si>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</si>
  <si>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</si>
  <si>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</si>
  <si>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</si>
  <si>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</si>
  <si>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</si>
  <si>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</si>
  <si>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</si>
  <si>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</si>
  <si>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</si>
  <si>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코어i5-10세대 10500 (코멧레이크S) (정품)</t>
    <phoneticPr fontId="1" type="noConversion"/>
  </si>
  <si>
    <t>인텔 정품쿨러</t>
    <phoneticPr fontId="1" type="noConversion"/>
  </si>
  <si>
    <t>ASRock H410M-HVS</t>
    <phoneticPr fontId="1" type="noConversion"/>
  </si>
  <si>
    <t>ESSENCORE KLEVV DDR4 16G PC4-25600 CL16 CRAS X RGB (8Gx2)</t>
    <phoneticPr fontId="1" type="noConversion"/>
  </si>
  <si>
    <t>마이크론 Crucial BX500 대원CTS (240GB)</t>
    <phoneticPr fontId="1" type="noConversion"/>
  </si>
  <si>
    <t>기존</t>
    <phoneticPr fontId="1" type="noConversion"/>
  </si>
  <si>
    <t>Western Digital WD BLUE 7200/64M (WD10EZEX, 1TB)</t>
    <phoneticPr fontId="1" type="noConversion"/>
  </si>
  <si>
    <t>COOLMAX 가성비 NO.3 RGB</t>
    <phoneticPr fontId="1" type="noConversion"/>
  </si>
  <si>
    <t>맥스엘리트 MAXWELL GAMING PRO 600W 80PLUS STANDARD 플랫</t>
    <phoneticPr fontId="1" type="noConversion"/>
  </si>
  <si>
    <t>래안텍 ArkCell RAC27FG165 게이밍</t>
    <phoneticPr fontId="1" type="noConversion"/>
  </si>
  <si>
    <t>모니터</t>
    <phoneticPr fontId="1" type="noConversion"/>
  </si>
  <si>
    <t>강남구 대치동 934-23 101호</t>
    <phoneticPr fontId="1" type="noConversion"/>
  </si>
  <si>
    <t>류건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</si>
</sst>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3" zoomScaleNormal="100" workbookViewId="0">
      <selection activeCell="F37" sqref="F37:G3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60</v>
      </c>
      <c r="B1" s="27" t="s">
        <v>76</v>
      </c>
      <c r="C1" s="93" t="s">
        <v>45</v>
      </c>
      <c r="D1" s="94"/>
      <c r="E1" s="43"/>
      <c r="F1" s="44"/>
      <c r="G1" s="44"/>
      <c r="H1" s="45"/>
    </row>
    <row r="2" spans="1:9" ht="22.5" customHeight="1">
      <c r="A2" s="18" t="s">
        <v>46</v>
      </c>
      <c r="B2" s="26">
        <v>1027111356</v>
      </c>
      <c r="C2" s="95"/>
      <c r="D2" s="96"/>
      <c r="E2" s="46"/>
      <c r="F2" s="47"/>
      <c r="G2" s="47"/>
      <c r="H2" s="48"/>
    </row>
    <row r="3" spans="1:9" ht="22.5" customHeight="1">
      <c r="A3" s="18" t="s">
        <v>47</v>
      </c>
      <c r="B3" s="20">
        <f ca="1">TODAY()</f>
        <v>44034</v>
      </c>
      <c r="C3" s="19" t="s">
        <v>48</v>
      </c>
      <c r="D3" s="25">
        <v>44037</v>
      </c>
      <c r="E3" s="46"/>
      <c r="F3" s="47"/>
      <c r="G3" s="47"/>
      <c r="H3" s="48"/>
    </row>
    <row r="4" spans="1:9" ht="22.5" customHeight="1">
      <c r="A4" s="17" t="s">
        <v>44</v>
      </c>
      <c r="B4" s="97" t="s">
        <v>75</v>
      </c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245000</v>
      </c>
      <c r="G6" s="3">
        <v>1</v>
      </c>
      <c r="H6" s="6">
        <f>F6*G6</f>
        <v>245000</v>
      </c>
      <c r="I6" s="2"/>
    </row>
    <row r="7" spans="1:9" ht="25.5" customHeight="1">
      <c r="A7" s="57"/>
      <c r="B7" s="58"/>
      <c r="C7" s="63" t="s">
        <v>65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5.5" customHeight="1">
      <c r="A9" s="57"/>
      <c r="B9" s="58"/>
      <c r="C9" s="63" t="s">
        <v>67</v>
      </c>
      <c r="D9" s="64"/>
      <c r="E9" s="3" t="s">
        <v>8</v>
      </c>
      <c r="F9" s="6">
        <v>100000</v>
      </c>
      <c r="G9" s="3">
        <v>1</v>
      </c>
      <c r="H9" s="6">
        <f t="shared" si="0"/>
        <v>100000</v>
      </c>
      <c r="I9" s="2"/>
    </row>
    <row r="10" spans="1:9" ht="25.5" customHeight="1">
      <c r="A10" s="57"/>
      <c r="B10" s="58"/>
      <c r="C10" s="63" t="s">
        <v>69</v>
      </c>
      <c r="D10" s="64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5.5" customHeight="1">
      <c r="A11" s="57"/>
      <c r="B11" s="58"/>
      <c r="C11" s="63" t="s">
        <v>68</v>
      </c>
      <c r="D11" s="64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5.5" customHeight="1">
      <c r="A12" s="57"/>
      <c r="B12" s="58"/>
      <c r="C12" s="63" t="s">
        <v>70</v>
      </c>
      <c r="D12" s="64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5.5" customHeight="1">
      <c r="A13" s="57"/>
      <c r="B13" s="58"/>
      <c r="C13" s="87" t="s">
        <v>62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71</v>
      </c>
      <c r="D14" s="88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5.5" customHeight="1">
      <c r="A15" s="57"/>
      <c r="B15" s="58"/>
      <c r="C15" s="87" t="s">
        <v>72</v>
      </c>
      <c r="D15" s="88"/>
      <c r="E15" s="3" t="s">
        <v>14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5.5" customHeight="1">
      <c r="A16" s="57"/>
      <c r="B16" s="58"/>
      <c r="C16" s="89" t="s">
        <v>62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57</v>
      </c>
      <c r="D18" s="92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660000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660000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73</v>
      </c>
      <c r="D24" s="88"/>
      <c r="E24" s="5" t="s">
        <v>74</v>
      </c>
      <c r="F24" s="6">
        <v>220000</v>
      </c>
      <c r="G24" s="3">
        <v>1</v>
      </c>
      <c r="H24" s="6">
        <f>F24*G24</f>
        <v>220000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/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/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220000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36</v>
      </c>
      <c r="B35" s="76"/>
      <c r="C35" s="85"/>
      <c r="D35" s="86"/>
      <c r="E35" s="8" t="s">
        <v>4</v>
      </c>
      <c r="F35" s="67">
        <f>SUM(E21,E33)</f>
        <v>880000</v>
      </c>
      <c r="G35" s="67"/>
      <c r="H35" s="9" t="s">
        <v>20</v>
      </c>
      <c r="I35" s="2"/>
    </row>
    <row r="36" spans="1:9" ht="16.5" customHeight="1">
      <c r="A36" s="75" t="s">
        <v>35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88000.000000000116</v>
      </c>
      <c r="G36" s="66"/>
      <c r="H36" s="10"/>
      <c r="I36" s="2"/>
    </row>
    <row r="37" spans="1:9" ht="17.25" customHeight="1">
      <c r="A37" s="75" t="s">
        <v>31</v>
      </c>
      <c r="B37" s="76"/>
      <c r="C37" s="37"/>
      <c r="D37" s="38"/>
      <c r="E37" s="8" t="s">
        <v>30</v>
      </c>
      <c r="F37" s="69" t="s">
        <v>63</v>
      </c>
      <c r="G37" s="70"/>
      <c r="H37" s="1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9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990000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3" t="s">
        <v>39</v>
      </c>
      <c r="E1" s="31" t="s">
        <v>59</v>
      </c>
      <c r="F1" s="31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6" t="s">
        <v>40</v>
      </c>
    </row>
    <row r="4" spans="1:6">
      <c r="A4" t="s">
        <v>29</v>
      </c>
      <c r="B4" s="12">
        <f>Sheet1!F35-(Sheet1!C35)</f>
        <v>880000</v>
      </c>
    </row>
    <row r="5" spans="1:6">
      <c r="A5" t="s">
        <v>43</v>
      </c>
      <c r="B5">
        <f>B4*1.13</f>
        <v>994399.99999999988</v>
      </c>
    </row>
    <row r="6" spans="1:6">
      <c r="A6" t="s">
        <v>41</v>
      </c>
    </row>
    <row r="7" spans="1:6">
      <c r="A7" t="s">
        <v>19</v>
      </c>
      <c r="B7" s="12">
        <v>60000</v>
      </c>
    </row>
    <row r="8" spans="1:6">
      <c r="A8" t="s">
        <v>52</v>
      </c>
      <c r="B8" s="12">
        <v>70000</v>
      </c>
    </row>
    <row r="9" spans="1:6">
      <c r="A9" t="s">
        <v>50</v>
      </c>
      <c r="B9" s="12">
        <v>80000</v>
      </c>
    </row>
    <row r="10" spans="1:6">
      <c r="A10" t="s">
        <v>51</v>
      </c>
      <c r="B10" s="12">
        <v>100000</v>
      </c>
    </row>
    <row r="11" spans="1:6">
      <c r="A11" t="s">
        <v>54</v>
      </c>
      <c r="B11" s="12">
        <v>151200</v>
      </c>
    </row>
    <row r="12" spans="1:6">
      <c r="A12" t="s">
        <v>53</v>
      </c>
      <c r="B12" s="12">
        <v>188000</v>
      </c>
    </row>
    <row r="13" spans="1:6">
      <c r="A13" t="s">
        <v>55</v>
      </c>
      <c r="B13" s="12">
        <v>194290</v>
      </c>
    </row>
    <row r="14" spans="1:6">
      <c r="A14" t="s">
        <v>56</v>
      </c>
      <c r="B14" s="12">
        <v>359000</v>
      </c>
    </row>
    <row r="15" spans="1:6">
      <c r="A15" t="s">
        <v>58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2020-07-22T05:06:11Z</cp:lastPrinted>
  <dcterms:created xsi:type="dcterms:W3CDTF">2019-03-28T03:58:09Z</dcterms:created>
  <dcterms:modified xsi:type="dcterms:W3CDTF">2020-07-22T05:25:04Z</dcterms:modified>
</cp:coreProperties>
</file>