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36AB799-A9FE-43DB-AC01-B7D3A0B80672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<sst xmlns="http://schemas.openxmlformats.org/spreadsheetml/2006/main" count="58" uniqueCount="51">
  <si>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</si>
  <si>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</si>
  <si>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</si>
  <si>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</si>
  <si>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</si>
  <si>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</si>
  <si>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</si>
  <si>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</si>
  <si>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</si>
  <si>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</si>
  <si>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</si>
  <si>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</si>
  <si>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</si>
  <si>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</si>
  <si>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</si>
  <si>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</si>
  <si>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</si>
  <si>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</si>
  <si>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</si>
  <si>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</si>
  <si>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</si>
  <si>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</si>
  <si>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</si>
  <si>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</si>
  <si>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</si>
  <si>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</si>
  <si>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</si>
  <si>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</si>
  <si>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</si>
  <si>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</si>
  <si>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</si>
  <si>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</si>
  <si>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</si>
  <si>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</si>
  <si>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</si>
  <si>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</si>
  <si>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 xml:space="preserve">전화번호: </t>
    <phoneticPr fontId="1" type="noConversion"/>
  </si>
  <si>
    <t>납품일자: 2019년    07 월        일</t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</si>
  <si>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</si>
  <si>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</si>
  <si>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</si>
  <si>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</si>
  <si>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</si>
  <si>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</si>
  <si>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Seagate 4TB BarraCuda ST4000DM004 
(SATA3/5400/256M)</t>
    <phoneticPr fontId="1" type="noConversion"/>
  </si>
  <si>
    <t>3RSYS L530 강화유리</t>
    <phoneticPr fontId="1" type="noConversion"/>
  </si>
  <si>
    <t>마이크로닉스 Classic II 700W +12V Single Rail 85+</t>
    <phoneticPr fontId="1" type="noConversion"/>
  </si>
  <si>
    <t>JONSBO CR-601 WHITE</t>
    <phoneticPr fontId="1" type="noConversion"/>
  </si>
  <si>
    <t>삼성전자 U32J590</t>
    <phoneticPr fontId="1" type="noConversion"/>
  </si>
  <si>
    <t>고객성명(회사명): 더아우룸</t>
    <phoneticPr fontId="1" type="noConversion"/>
  </si>
  <si>
    <t>견적일자: 2019년    07  월  17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</si>
</sst>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33" sqref="B33:B34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36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27</v>
      </c>
      <c r="B7" s="4" t="s">
        <v>38</v>
      </c>
      <c r="C7" s="5" t="s">
        <v>6</v>
      </c>
      <c r="D7" s="12">
        <v>380000</v>
      </c>
      <c r="E7" s="5">
        <v>1</v>
      </c>
      <c r="F7" s="12">
        <f>D7*E7</f>
        <v>380000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46000</v>
      </c>
      <c r="E9" s="5">
        <v>4</v>
      </c>
      <c r="F9" s="12">
        <f t="shared" si="0"/>
        <v>184000</v>
      </c>
      <c r="G9" s="3"/>
    </row>
    <row r="10" spans="1:7" ht="24" x14ac:dyDescent="0.3">
      <c r="A10" s="53"/>
      <c r="B10" s="6" t="s">
        <v>41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140000</v>
      </c>
      <c r="E11" s="5">
        <v>1</v>
      </c>
      <c r="F11" s="12">
        <f t="shared" si="0"/>
        <v>140000</v>
      </c>
      <c r="G11" s="3"/>
    </row>
    <row r="12" spans="1:7" ht="24" x14ac:dyDescent="0.3">
      <c r="A12" s="53"/>
      <c r="B12" s="6" t="s">
        <v>43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 x14ac:dyDescent="0.3">
      <c r="A13" s="53"/>
      <c r="B13" s="6" t="s">
        <v>44</v>
      </c>
      <c r="C13" s="5" t="s">
        <v>11</v>
      </c>
      <c r="D13" s="12">
        <v>121000</v>
      </c>
      <c r="E13" s="5">
        <v>1</v>
      </c>
      <c r="F13" s="12">
        <f t="shared" si="0"/>
        <v>121000</v>
      </c>
      <c r="G13" s="3"/>
    </row>
    <row r="14" spans="1:7" ht="24" customHeight="1" x14ac:dyDescent="0.3">
      <c r="A14" s="53"/>
      <c r="B14" s="6" t="s">
        <v>45</v>
      </c>
      <c r="C14" s="5" t="s">
        <v>12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 x14ac:dyDescent="0.3">
      <c r="A15" s="53"/>
      <c r="B15" s="6" t="s">
        <v>46</v>
      </c>
      <c r="C15" s="5" t="s">
        <v>13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 t="s">
        <v>47</v>
      </c>
      <c r="C16" s="5" t="s">
        <v>14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 x14ac:dyDescent="0.3">
      <c r="A17" s="53"/>
      <c r="B17" s="6"/>
      <c r="C17" s="5" t="s">
        <v>15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18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17</v>
      </c>
      <c r="C21" s="44">
        <f>SUM(F7:F20)</f>
        <v>1500000</v>
      </c>
      <c r="D21" s="44"/>
      <c r="E21" s="16">
        <v>1</v>
      </c>
      <c r="F21" s="45" t="s">
        <v>20</v>
      </c>
      <c r="G21" s="3"/>
    </row>
    <row r="22" spans="1:7" ht="12.75" customHeight="1" thickBot="1" x14ac:dyDescent="0.35">
      <c r="A22" s="54"/>
      <c r="B22" s="46"/>
      <c r="C22" s="44">
        <f>C21*E21</f>
        <v>1500000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48</v>
      </c>
      <c r="C26" s="11" t="s">
        <v>21</v>
      </c>
      <c r="D26" s="12">
        <v>350000</v>
      </c>
      <c r="E26" s="5">
        <v>1</v>
      </c>
      <c r="F26" s="12">
        <f>D26*E26</f>
        <v>350000</v>
      </c>
      <c r="G26" s="3"/>
    </row>
    <row r="27" spans="1:7" x14ac:dyDescent="0.3">
      <c r="A27" s="57"/>
      <c r="B27" s="14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28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22</v>
      </c>
      <c r="C33" s="36">
        <f>SUM(F26:F32)</f>
        <v>350000</v>
      </c>
      <c r="D33" s="36"/>
      <c r="E33" s="37"/>
      <c r="F33" s="34" t="s">
        <v>20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23</v>
      </c>
      <c r="C35" s="17" t="s">
        <v>23</v>
      </c>
      <c r="D35" s="38">
        <f>SUM(C22,C33)</f>
        <v>1850000</v>
      </c>
      <c r="E35" s="39"/>
      <c r="F35" s="18" t="s">
        <v>20</v>
      </c>
      <c r="G35" s="3"/>
    </row>
    <row r="36" spans="1:7" ht="17.25" x14ac:dyDescent="0.3">
      <c r="A36" s="58"/>
      <c r="B36" s="64"/>
      <c r="C36" s="19" t="s">
        <v>24</v>
      </c>
      <c r="D36" s="36">
        <f>D35*1.1-D35</f>
        <v>185000.00000000023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25</v>
      </c>
      <c r="D38" s="40">
        <f>SUM(D35:E36)-D37</f>
        <v>2035000.0000000002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&amp;C신한은행 최진만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2019-07-17T07:09:56Z</cp:lastPrinted>
  <dcterms:created xsi:type="dcterms:W3CDTF">2019-03-28T03:58:09Z</dcterms:created>
  <dcterms:modified xsi:type="dcterms:W3CDTF">2019-07-17T07:49:31Z</dcterms:modified>
</cp:coreProperties>
</file>