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FCF4EA6-228C-47C7-9401-7A626537CB63}" xr6:coauthVersionLast="46" xr6:coauthVersionMax="46" xr10:uidLastSave="{00000000-0000-0000-0000-000000000000}"/>
  <bookViews>
    <workbookView xWindow="6285" yWindow="186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<sst xmlns="http://schemas.openxmlformats.org/spreadsheetml/2006/main" count="99" uniqueCount="90">
  <si>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</si>
  <si>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</si>
  <si>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</si>
  <si>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</si>
  <si>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</si>
  <si>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</si>
  <si>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</si>
  <si>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</si>
  <si>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</si>
  <si>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</si>
  <si>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</si>
  <si>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</si>
  <si>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</si>
  <si>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</si>
  <si>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</si>
  <si>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</si>
  <si>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</si>
  <si>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</si>
  <si>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</si>
  <si>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</si>
  <si>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</si>
  <si>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</si>
  <si>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</si>
  <si>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</si>
  <si>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</si>
  <si>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</si>
  <si>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</si>
  <si>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</si>
  <si>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</si>
  <si>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</si>
  <si>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</si>
  <si>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</si>
  <si>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</si>
  <si>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</si>
  <si>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</si>
  <si>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</si>
  <si>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</si>
  <si>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</si>
  <si>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</si>
  <si>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</si>
  <si>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</si>
  <si>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</si>
  <si>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</si>
  <si>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</si>
  <si>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</si>
  <si>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</si>
  <si>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</si>
  <si>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</si>
  <si>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</si>
  <si>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</si>
  <si>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</si>
  <si>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</si>
  <si>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</si>
  <si>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</si>
  <si>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</si>
  <si>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</si>
  <si>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</si>
  <si>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</si>
  <si>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</si>
  <si>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</si>
  <si>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</si>
  <si>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</si>
  <si>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</si>
  <si>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</si>
  <si>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인텔 코어i3-10세대 10105F (코멧레이크S 리프레시) (정품)</t>
    <phoneticPr fontId="1" type="noConversion"/>
  </si>
  <si>
    <t>인텔정품쿨러탑재</t>
    <phoneticPr fontId="1" type="noConversion"/>
  </si>
  <si>
    <t>삼성전자 DDR4-3200 (16GB)</t>
    <phoneticPr fontId="1" type="noConversion"/>
  </si>
  <si>
    <t xml:space="preserve">ASRock H410M-HDVP </t>
    <phoneticPr fontId="1" type="noConversion"/>
  </si>
  <si>
    <t>Western Digital WD Blue 3D SSD (500GB)</t>
    <phoneticPr fontId="1" type="noConversion"/>
  </si>
  <si>
    <t>Western Digital WD BLUE 7200/64M (WD10EZEX, 1TB)</t>
    <phoneticPr fontId="1" type="noConversion"/>
  </si>
  <si>
    <t>컴이지 킹덤 코디101 V2 (블랙)</t>
    <phoneticPr fontId="1" type="noConversion"/>
  </si>
  <si>
    <t>마이크로닉스 COOLMAX 600W</t>
    <phoneticPr fontId="1" type="noConversion"/>
  </si>
  <si>
    <t>한성 ULTRON 2460G 리얼 144 게이밍 무결점</t>
    <phoneticPr fontId="1" type="noConversion"/>
  </si>
  <si>
    <t>모니터</t>
    <phoneticPr fontId="1" type="noConversion"/>
  </si>
  <si>
    <t>SP200 하이브리드 2채널분리형 사운드바</t>
    <phoneticPr fontId="1" type="noConversion"/>
  </si>
  <si>
    <t>스피커</t>
    <phoneticPr fontId="1" type="noConversion"/>
  </si>
  <si>
    <t>나선권</t>
    <phoneticPr fontId="1" type="noConversion"/>
  </si>
  <si>
    <t>게이밍 장패드 서비스</t>
    <phoneticPr fontId="1" type="noConversion"/>
  </si>
  <si>
    <t>장패드</t>
    <phoneticPr fontId="1" type="noConversion"/>
  </si>
  <si>
    <t>키보드</t>
    <phoneticPr fontId="1" type="noConversion"/>
  </si>
  <si>
    <t>마우스</t>
    <phoneticPr fontId="1" type="noConversion"/>
  </si>
  <si>
    <t>로지텍G102 정품</t>
    <phoneticPr fontId="1" type="noConversion"/>
  </si>
  <si>
    <t>HP GK400F LED 게이밍 (청축)</t>
    <phoneticPr fontId="1" type="noConversion"/>
  </si>
  <si>
    <t>무선랜카드 A2000UA4DBI</t>
    <phoneticPr fontId="1" type="noConversion"/>
  </si>
  <si>
    <t>랜카드</t>
    <phoneticPr fontId="1" type="noConversion"/>
  </si>
  <si>
    <t>MSI 지포스 GTX1050 Ti OC D5 4GB 윈드스톰</t>
    <phoneticPr fontId="1" type="noConversion"/>
  </si>
  <si>
    <t>APC930 QHD WEBCAM</t>
    <phoneticPr fontId="1" type="noConversion"/>
  </si>
  <si>
    <t>화상카메라</t>
    <phoneticPr fontId="1" type="noConversion"/>
  </si>
  <si>
    <t>배송비</t>
    <phoneticPr fontId="1" type="noConversion"/>
  </si>
  <si>
    <t>택배 배송비(에어캡이중포장)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</si>
</sst>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9" zoomScaleNormal="100" zoomScaleSheetLayoutView="100" zoomScalePageLayoutView="70" workbookViewId="0">
      <selection activeCell="C32" sqref="C32:D3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76</v>
      </c>
      <c r="C1" s="109" t="s">
        <v>60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1094813713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44425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61</v>
      </c>
      <c r="B6" s="100"/>
      <c r="C6" s="58" t="s">
        <v>64</v>
      </c>
      <c r="D6" s="59"/>
      <c r="E6" s="3" t="s">
        <v>6</v>
      </c>
      <c r="F6" s="6">
        <v>110000</v>
      </c>
      <c r="G6" s="3">
        <v>1</v>
      </c>
      <c r="H6" s="6">
        <f>F6*G6</f>
        <v>110000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67</v>
      </c>
      <c r="D8" s="61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101"/>
      <c r="B9" s="102"/>
      <c r="C9" s="58" t="s">
        <v>66</v>
      </c>
      <c r="D9" s="59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101"/>
      <c r="B10" s="102"/>
      <c r="C10" s="58" t="s">
        <v>85</v>
      </c>
      <c r="D10" s="59"/>
      <c r="E10" s="3" t="s">
        <v>9</v>
      </c>
      <c r="F10" s="6">
        <v>270000</v>
      </c>
      <c r="G10" s="3">
        <v>1</v>
      </c>
      <c r="H10" s="6">
        <f t="shared" si="0"/>
        <v>270000</v>
      </c>
      <c r="I10" s="2"/>
    </row>
    <row r="11" spans="1:9" ht="34.5" customHeight="1">
      <c r="A11" s="101"/>
      <c r="B11" s="102"/>
      <c r="C11" s="122" t="s">
        <v>68</v>
      </c>
      <c r="D11" s="123"/>
      <c r="E11" s="3" t="s">
        <v>10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101"/>
      <c r="B12" s="102"/>
      <c r="C12" s="58" t="s">
        <v>69</v>
      </c>
      <c r="D12" s="59"/>
      <c r="E12" s="3" t="s">
        <v>11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101"/>
      <c r="B13" s="102"/>
      <c r="C13" s="94"/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70</v>
      </c>
      <c r="D14" s="95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59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62</v>
      </c>
      <c r="B20" s="104"/>
      <c r="C20" s="115" t="s">
        <v>18</v>
      </c>
      <c r="D20" s="115"/>
      <c r="E20" s="69">
        <f>SUM(H6:H19)</f>
        <v>823000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823000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72</v>
      </c>
      <c r="D24" s="95"/>
      <c r="E24" s="5" t="s">
        <v>73</v>
      </c>
      <c r="F24" s="6">
        <v>206000</v>
      </c>
      <c r="G24" s="3">
        <v>1</v>
      </c>
      <c r="H24" s="6">
        <f>F24*G24</f>
        <v>206000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74</v>
      </c>
      <c r="D25" s="95"/>
      <c r="E25" s="33" t="s">
        <v>75</v>
      </c>
      <c r="F25" s="6">
        <v>15000</v>
      </c>
      <c r="G25" s="3">
        <v>1</v>
      </c>
      <c r="H25" s="6">
        <f t="shared" ref="H25:H32" si="1">F25*G25</f>
        <v>15000</v>
      </c>
      <c r="I25" s="2"/>
    </row>
    <row r="26" spans="1:9">
      <c r="A26" s="80"/>
      <c r="B26" s="81"/>
      <c r="C26" s="96" t="s">
        <v>77</v>
      </c>
      <c r="D26" s="95"/>
      <c r="E26" s="5" t="s">
        <v>78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0"/>
      <c r="B27" s="81"/>
      <c r="C27" s="97" t="s">
        <v>82</v>
      </c>
      <c r="D27" s="98"/>
      <c r="E27" s="5" t="s">
        <v>79</v>
      </c>
      <c r="F27" s="6">
        <v>30000</v>
      </c>
      <c r="G27" s="3">
        <v>1</v>
      </c>
      <c r="H27" s="6">
        <f t="shared" si="1"/>
        <v>30000</v>
      </c>
      <c r="I27" s="2"/>
    </row>
    <row r="28" spans="1:9">
      <c r="A28" s="80"/>
      <c r="B28" s="81"/>
      <c r="C28" s="97" t="s">
        <v>81</v>
      </c>
      <c r="D28" s="98"/>
      <c r="E28" s="5" t="s">
        <v>80</v>
      </c>
      <c r="F28" s="6">
        <v>25000</v>
      </c>
      <c r="G28" s="3">
        <v>1</v>
      </c>
      <c r="H28" s="6">
        <f t="shared" si="1"/>
        <v>25000</v>
      </c>
      <c r="I28" s="2"/>
    </row>
    <row r="29" spans="1:9">
      <c r="A29" s="80"/>
      <c r="B29" s="81"/>
      <c r="C29" s="97" t="s">
        <v>83</v>
      </c>
      <c r="D29" s="98"/>
      <c r="E29" s="5" t="s">
        <v>84</v>
      </c>
      <c r="F29" s="6">
        <v>30000</v>
      </c>
      <c r="G29" s="3">
        <v>1</v>
      </c>
      <c r="H29" s="6">
        <f t="shared" si="1"/>
        <v>30000</v>
      </c>
      <c r="I29" s="2"/>
    </row>
    <row r="30" spans="1:9">
      <c r="A30" s="80"/>
      <c r="B30" s="81"/>
      <c r="C30" s="97" t="s">
        <v>86</v>
      </c>
      <c r="D30" s="98"/>
      <c r="E30" s="5" t="s">
        <v>87</v>
      </c>
      <c r="F30" s="6">
        <v>64000</v>
      </c>
      <c r="G30" s="3">
        <v>1</v>
      </c>
      <c r="H30" s="6">
        <f t="shared" si="1"/>
        <v>64000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 t="s">
        <v>89</v>
      </c>
      <c r="D32" s="98"/>
      <c r="E32" s="5" t="s">
        <v>88</v>
      </c>
      <c r="F32" s="6">
        <v>15000</v>
      </c>
      <c r="G32" s="3">
        <v>1</v>
      </c>
      <c r="H32" s="6">
        <f t="shared" si="1"/>
        <v>15000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385000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1208000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120800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63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1328800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1208000</v>
      </c>
    </row>
    <row r="5" spans="1:6">
      <c r="A5" t="s">
        <v>42</v>
      </c>
      <c r="B5">
        <f>B4*1.13</f>
        <v>1365039.9999999998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2021-08-13T02:25:15Z</cp:lastPrinted>
  <dcterms:created xsi:type="dcterms:W3CDTF">2019-03-28T03:58:09Z</dcterms:created>
  <dcterms:modified xsi:type="dcterms:W3CDTF">2021-08-17T01:26:26Z</dcterms:modified>
</cp:coreProperties>
</file>