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F2B9E0E-6D12-47D0-826D-CF14E9130BE4}" xr6:coauthVersionLast="45" xr6:coauthVersionMax="45" xr10:uidLastSave="{00000000-0000-0000-0000-000000000000}"/>
  <bookViews>
    <workbookView xWindow="13620" yWindow="103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<sst xmlns="http://schemas.openxmlformats.org/spreadsheetml/2006/main" count="83" uniqueCount="75">
  <si>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</si>
  <si>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</si>
  <si>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</si>
  <si>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</si>
  <si>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</si>
  <si>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</si>
  <si>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</si>
  <si>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</si>
  <si>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</si>
  <si>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</si>
  <si>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</si>
  <si>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</si>
  <si>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</si>
  <si>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</si>
  <si>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</si>
  <si>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</si>
  <si>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</si>
  <si>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</si>
  <si>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</si>
  <si>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</si>
  <si>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</si>
  <si>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</si>
  <si>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</si>
  <si>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</si>
  <si>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</si>
  <si>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</si>
  <si>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</si>
  <si>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</si>
  <si>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</si>
  <si>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</si>
  <si>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</si>
  <si>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</si>
  <si>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</si>
  <si>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</si>
  <si>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</si>
  <si>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</si>
  <si>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</si>
  <si>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</si>
  <si>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</si>
  <si>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</si>
  <si>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</si>
  <si>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</si>
  <si>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</si>
  <si>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</si>
  <si>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</si>
  <si>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</si>
  <si>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</si>
  <si>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</si>
  <si>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</si>
  <si>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</si>
  <si>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</si>
  <si>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</si>
  <si>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</si>
  <si>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</si>
  <si>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</si>
  <si>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</si>
  <si>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</si>
  <si>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현금(이체X)</t>
    <phoneticPr fontId="1" type="noConversion"/>
  </si>
  <si>
    <t>/</t>
    <phoneticPr fontId="1" type="noConversion"/>
  </si>
  <si>
    <t xml:space="preserve"> </t>
    <phoneticPr fontId="1" type="noConversion"/>
  </si>
  <si>
    <t xml:space="preserve">AMD 3세대 라이젠 5 3500X (마티스) 멀티팩  </t>
    <phoneticPr fontId="1" type="noConversion"/>
  </si>
  <si>
    <t xml:space="preserve">ASRock(에즈락) RX570 팬텀게이밍 D 4G 디앤디컴  </t>
    <phoneticPr fontId="1" type="noConversion"/>
  </si>
  <si>
    <t>/</t>
    <phoneticPr fontId="1" type="noConversion"/>
  </si>
  <si>
    <t xml:space="preserve">ABKO (NCORE) 아수라 USB3.0 풀 아크릴  </t>
    <phoneticPr fontId="1" type="noConversion"/>
  </si>
  <si>
    <t xml:space="preserve">MICRONICS(마이크로닉스) Classic II (클래식2) 600W  </t>
    <phoneticPr fontId="1" type="noConversion"/>
  </si>
  <si>
    <t xml:space="preserve">AMD 정품쿨러 듀얼링 </t>
    <phoneticPr fontId="1" type="noConversion"/>
  </si>
  <si>
    <t xml:space="preserve"> Colorful(컬러풀) A320M-K PRO YV14 STCOM  </t>
    <phoneticPr fontId="1" type="noConversion"/>
  </si>
  <si>
    <t xml:space="preserve">TeamGroup(팀그룹) 8G PC4-21300  </t>
    <phoneticPr fontId="1" type="noConversion"/>
  </si>
  <si>
    <t xml:space="preserve">WesternDigital WD Green M.2 2280 (480GB)  </t>
    <phoneticPr fontId="1" type="noConversion"/>
  </si>
  <si>
    <t>큐닉스 키보드마우스 일반SET</t>
    <phoneticPr fontId="1" type="noConversion"/>
  </si>
  <si>
    <t>케이블</t>
    <phoneticPr fontId="1" type="noConversion"/>
  </si>
  <si>
    <t xml:space="preserve">DVI 연결 케이블 </t>
    <phoneticPr fontId="1" type="noConversion"/>
  </si>
  <si>
    <t>견적일자: 2020년  02월    08일</t>
    <phoneticPr fontId="1" type="noConversion"/>
  </si>
  <si>
    <t>이름: 김태욱</t>
    <phoneticPr fontId="1" type="noConversion"/>
  </si>
  <si>
    <t xml:space="preserve">전화번호: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</si>
</sst>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>
      <selection activeCell="A2" sqref="A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73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74</v>
      </c>
      <c r="B2" s="42"/>
      <c r="C2" s="51"/>
      <c r="D2" s="52"/>
      <c r="E2" s="52"/>
      <c r="F2" s="53"/>
    </row>
    <row r="3" spans="1:7" ht="22.5" customHeight="1">
      <c r="A3" s="12" t="s">
        <v>72</v>
      </c>
      <c r="B3" s="12" t="s">
        <v>52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60</v>
      </c>
      <c r="C6" s="3" t="s">
        <v>6</v>
      </c>
      <c r="D6" s="8">
        <v>198000</v>
      </c>
      <c r="E6" s="3">
        <v>1</v>
      </c>
      <c r="F6" s="8">
        <f>D6*E6</f>
        <v>198000</v>
      </c>
      <c r="G6" s="2"/>
    </row>
    <row r="7" spans="1:7" ht="24" customHeight="1">
      <c r="A7" s="46"/>
      <c r="B7" s="13" t="s">
        <v>66</v>
      </c>
      <c r="C7" s="3" t="s">
        <v>7</v>
      </c>
      <c r="D7" s="8">
        <v>66000</v>
      </c>
      <c r="E7" s="3">
        <v>1</v>
      </c>
      <c r="F7" s="8">
        <f t="shared" ref="F7:F20" si="0">D7*E7</f>
        <v>66000</v>
      </c>
      <c r="G7" s="2"/>
    </row>
    <row r="8" spans="1:7">
      <c r="A8" s="46"/>
      <c r="B8" s="13" t="s">
        <v>67</v>
      </c>
      <c r="C8" s="3" t="s">
        <v>8</v>
      </c>
      <c r="D8" s="8">
        <v>49000</v>
      </c>
      <c r="E8" s="3">
        <v>2</v>
      </c>
      <c r="F8" s="8">
        <f t="shared" si="0"/>
        <v>98000</v>
      </c>
      <c r="G8" s="2"/>
    </row>
    <row r="9" spans="1:7" ht="24">
      <c r="A9" s="46"/>
      <c r="B9" s="13" t="s">
        <v>61</v>
      </c>
      <c r="C9" s="3" t="s">
        <v>9</v>
      </c>
      <c r="D9" s="8">
        <v>169000</v>
      </c>
      <c r="E9" s="3">
        <v>1</v>
      </c>
      <c r="F9" s="8">
        <f t="shared" si="0"/>
        <v>169000</v>
      </c>
      <c r="G9" s="2"/>
    </row>
    <row r="10" spans="1:7" ht="24" customHeight="1">
      <c r="A10" s="46"/>
      <c r="B10" s="13" t="s">
        <v>68</v>
      </c>
      <c r="C10" s="3" t="s">
        <v>10</v>
      </c>
      <c r="D10" s="8">
        <v>84000</v>
      </c>
      <c r="E10" s="3">
        <v>1</v>
      </c>
      <c r="F10" s="8">
        <f t="shared" si="0"/>
        <v>84000</v>
      </c>
      <c r="G10" s="2"/>
    </row>
    <row r="11" spans="1:7">
      <c r="A11" s="46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62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63</v>
      </c>
      <c r="C13" s="3" t="s">
        <v>13</v>
      </c>
      <c r="D13" s="8">
        <v>45000</v>
      </c>
      <c r="E13" s="3">
        <v>1</v>
      </c>
      <c r="F13" s="8">
        <f t="shared" si="0"/>
        <v>45000</v>
      </c>
      <c r="G13" s="2"/>
    </row>
    <row r="14" spans="1:7" ht="24">
      <c r="A14" s="46"/>
      <c r="B14" s="11" t="s">
        <v>64</v>
      </c>
      <c r="C14" s="3" t="s">
        <v>14</v>
      </c>
      <c r="D14" s="8">
        <v>62000</v>
      </c>
      <c r="E14" s="3">
        <v>1</v>
      </c>
      <c r="F14" s="8">
        <f t="shared" si="0"/>
        <v>62000</v>
      </c>
      <c r="G14" s="2"/>
    </row>
    <row r="15" spans="1:7" ht="24" customHeight="1">
      <c r="A15" s="46"/>
      <c r="B15" s="11" t="s">
        <v>65</v>
      </c>
      <c r="C15" s="3" t="s">
        <v>15</v>
      </c>
      <c r="D15" s="8">
        <v>15000</v>
      </c>
      <c r="E15" s="3">
        <v>1</v>
      </c>
      <c r="F15" s="8">
        <f t="shared" si="0"/>
        <v>15000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58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797000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797000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69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59</v>
      </c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 t="s">
        <v>71</v>
      </c>
      <c r="C31" s="7" t="s">
        <v>70</v>
      </c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45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47</v>
      </c>
      <c r="B36" s="26"/>
      <c r="C36" s="17" t="s">
        <v>4</v>
      </c>
      <c r="D36" s="33">
        <f>SUM(C22,C34)</f>
        <v>797000</v>
      </c>
      <c r="E36" s="33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79700.000000000116</v>
      </c>
      <c r="E37" s="32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9" t="s">
        <v>57</v>
      </c>
      <c r="E38" s="40"/>
      <c r="F38" s="21"/>
      <c r="G38" s="2"/>
    </row>
    <row r="39" spans="1:7" ht="17.25" customHeight="1">
      <c r="A39" s="65" t="s">
        <v>44</v>
      </c>
      <c r="B39" s="68">
        <f>SUM(B36:B37)-B38</f>
        <v>0</v>
      </c>
      <c r="C39" s="17" t="s">
        <v>43</v>
      </c>
      <c r="D39" s="33"/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797000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55</v>
      </c>
      <c r="D2" t="s">
        <v>50</v>
      </c>
    </row>
    <row r="3" spans="1:4">
      <c r="A3" t="s">
        <v>39</v>
      </c>
      <c r="B3" t="s">
        <v>46</v>
      </c>
      <c r="D3" s="30" t="s">
        <v>53</v>
      </c>
    </row>
    <row r="4" spans="1:4">
      <c r="A4" t="s">
        <v>40</v>
      </c>
      <c r="B4" s="22">
        <f>Sheet1!D36-(Sheet1!B36/1.3)</f>
        <v>797000</v>
      </c>
    </row>
    <row r="5" spans="1:4">
      <c r="A5" t="s">
        <v>56</v>
      </c>
    </row>
    <row r="6" spans="1:4">
      <c r="A6" t="s">
        <v>54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2020-02-08T05:20:19Z</cp:lastPrinted>
  <dcterms:created xsi:type="dcterms:W3CDTF">2019-03-28T03:58:09Z</dcterms:created>
  <dcterms:modified xsi:type="dcterms:W3CDTF">2020-02-08T05:25:04Z</dcterms:modified>
</cp:coreProperties>
</file>