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98E94467-A6EE-407E-95B3-0A71080CB66D}" xr6:coauthVersionLast="45" xr6:coauthVersionMax="45" xr10:uidLastSave="{00000000-0000-0000-0000-000000000000}"/>
  <bookViews>
    <workbookView xWindow="7305" yWindow="2805" windowWidth="14940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<sst xmlns="http://schemas.openxmlformats.org/spreadsheetml/2006/main" count="89" uniqueCount="80">
  <si>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</si>
  <si>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</si>
  <si>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</si>
  <si>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</si>
  <si>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</si>
  <si>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</si>
  <si>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</si>
  <si>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</si>
  <si>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</si>
  <si>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</si>
  <si>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</si>
  <si>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</si>
  <si>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</si>
  <si>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</si>
  <si>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</si>
  <si>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</si>
  <si>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</si>
  <si>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</si>
  <si>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</si>
  <si>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</si>
  <si>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</si>
  <si>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</si>
  <si>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</si>
  <si>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</si>
  <si>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</si>
  <si>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</si>
  <si>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</si>
  <si>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</si>
  <si>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</si>
  <si>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</si>
  <si>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</si>
  <si>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</si>
  <si>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</si>
  <si>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</si>
  <si>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</si>
  <si>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</si>
  <si>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</si>
  <si>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</si>
  <si>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</si>
  <si>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</si>
  <si>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</si>
  <si>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</si>
  <si>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</si>
  <si>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</si>
  <si>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</si>
  <si>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</si>
  <si>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</si>
  <si>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</si>
  <si>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</si>
  <si>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</si>
  <si>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</si>
  <si>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</si>
  <si>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</si>
  <si>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</si>
  <si>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</si>
  <si>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</si>
  <si>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</si>
  <si>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</si>
  <si>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</si>
  <si>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</si>
  <si>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</si>
  <si>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</si>
  <si>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</si>
  <si>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AMD 라이젠3-3세대 3300X (마티스) (정품)</t>
    <phoneticPr fontId="1" type="noConversion"/>
  </si>
  <si>
    <t>잘만 CNPS9X OPTIMA WHITE LED</t>
    <phoneticPr fontId="1" type="noConversion"/>
  </si>
  <si>
    <t>ASUS EX A320M-GAMING 대원CTS</t>
    <phoneticPr fontId="1" type="noConversion"/>
  </si>
  <si>
    <t>삼성전자 DDR4-3200 (8GB)</t>
    <phoneticPr fontId="1" type="noConversion"/>
  </si>
  <si>
    <t>이엠텍 지포스 GTX 1660 SUPER STORM X Dual OC D6 6GB</t>
    <phoneticPr fontId="1" type="noConversion"/>
  </si>
  <si>
    <t>마이크론 Crucial BX500 대원CTS (240GB)</t>
    <phoneticPr fontId="1" type="noConversion"/>
  </si>
  <si>
    <t>마이크로닉스 Master M60 메쉬 (블랙)</t>
    <phoneticPr fontId="1" type="noConversion"/>
  </si>
  <si>
    <t>시소닉 A12 STANDARD 230V EU SSR-600RA</t>
  </si>
  <si>
    <t>소모품</t>
    <phoneticPr fontId="1" type="noConversion"/>
  </si>
  <si>
    <t>장패드</t>
    <phoneticPr fontId="1" type="noConversion"/>
  </si>
  <si>
    <t>기본 사무용 합본 세트</t>
    <phoneticPr fontId="1" type="noConversion"/>
  </si>
  <si>
    <t>고급 5mm 장패드</t>
    <phoneticPr fontId="1" type="noConversion"/>
  </si>
  <si>
    <t>모니터</t>
    <phoneticPr fontId="1" type="noConversion"/>
  </si>
  <si>
    <t>24인치 게이밍 커브드</t>
    <phoneticPr fontId="1" type="noConversion"/>
  </si>
  <si>
    <t>27인 게이밍 커브드</t>
    <phoneticPr fontId="1" type="noConversion"/>
  </si>
  <si>
    <t>김진우</t>
    <phoneticPr fontId="1" type="noConversion"/>
  </si>
  <si>
    <t>이체 및 세금계산서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</si>
</sst>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6" zoomScaleNormal="100" workbookViewId="0">
      <selection activeCell="F37" sqref="F37:G3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78</v>
      </c>
      <c r="C1" s="33" t="s">
        <v>45</v>
      </c>
      <c r="D1" s="34"/>
      <c r="E1" s="88"/>
      <c r="F1" s="89"/>
      <c r="G1" s="89"/>
      <c r="H1" s="90"/>
    </row>
    <row r="2" spans="1:9" ht="22.5" customHeight="1">
      <c r="A2" s="16" t="s">
        <v>46</v>
      </c>
      <c r="B2" s="23">
        <v>1074777084</v>
      </c>
      <c r="C2" s="35"/>
      <c r="D2" s="36"/>
      <c r="E2" s="91"/>
      <c r="F2" s="92"/>
      <c r="G2" s="92"/>
      <c r="H2" s="93"/>
    </row>
    <row r="3" spans="1:9" ht="22.5" customHeight="1">
      <c r="A3" s="16" t="s">
        <v>47</v>
      </c>
      <c r="B3" s="18">
        <f ca="1">TODAY()</f>
        <v>44065</v>
      </c>
      <c r="C3" s="17" t="s">
        <v>48</v>
      </c>
      <c r="D3" s="22"/>
      <c r="E3" s="91"/>
      <c r="F3" s="92"/>
      <c r="G3" s="92"/>
      <c r="H3" s="93"/>
    </row>
    <row r="4" spans="1:9" ht="22.5" customHeight="1">
      <c r="A4" s="15" t="s">
        <v>44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25</v>
      </c>
      <c r="B6" s="101"/>
      <c r="C6" s="59" t="s">
        <v>63</v>
      </c>
      <c r="D6" s="60"/>
      <c r="E6" s="3" t="s">
        <v>6</v>
      </c>
      <c r="F6" s="6">
        <v>180000</v>
      </c>
      <c r="G6" s="3">
        <v>1</v>
      </c>
      <c r="H6" s="6">
        <f>F6*G6</f>
        <v>180000</v>
      </c>
      <c r="I6" s="2"/>
    </row>
    <row r="7" spans="1:9" ht="25.5" customHeight="1">
      <c r="A7" s="102"/>
      <c r="B7" s="103"/>
      <c r="C7" s="59" t="s">
        <v>64</v>
      </c>
      <c r="D7" s="60"/>
      <c r="E7" s="27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2"/>
      <c r="B8" s="103"/>
      <c r="C8" s="59" t="s">
        <v>65</v>
      </c>
      <c r="D8" s="60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25.5" customHeight="1">
      <c r="A9" s="102"/>
      <c r="B9" s="103"/>
      <c r="C9" s="59" t="s">
        <v>66</v>
      </c>
      <c r="D9" s="60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5.5" customHeight="1">
      <c r="A10" s="102"/>
      <c r="B10" s="103"/>
      <c r="C10" s="59" t="s">
        <v>67</v>
      </c>
      <c r="D10" s="60"/>
      <c r="E10" s="3" t="s">
        <v>9</v>
      </c>
      <c r="F10" s="6">
        <v>317000</v>
      </c>
      <c r="G10" s="3">
        <v>1</v>
      </c>
      <c r="H10" s="6">
        <f t="shared" si="0"/>
        <v>317000</v>
      </c>
      <c r="I10" s="2"/>
    </row>
    <row r="11" spans="1:9" ht="25.5" customHeight="1">
      <c r="A11" s="102"/>
      <c r="B11" s="103"/>
      <c r="C11" s="59" t="s">
        <v>68</v>
      </c>
      <c r="D11" s="60"/>
      <c r="E11" s="3" t="s">
        <v>10</v>
      </c>
      <c r="F11" s="6">
        <v>33000</v>
      </c>
      <c r="G11" s="3">
        <v>1</v>
      </c>
      <c r="H11" s="6">
        <f t="shared" si="0"/>
        <v>33000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69</v>
      </c>
      <c r="D14" s="49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5.5" customHeight="1">
      <c r="A15" s="102"/>
      <c r="B15" s="103"/>
      <c r="C15" s="48" t="s">
        <v>70</v>
      </c>
      <c r="D15" s="49"/>
      <c r="E15" s="3" t="s">
        <v>14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5.5" customHeight="1">
      <c r="A16" s="102"/>
      <c r="B16" s="103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865000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865000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 t="s">
        <v>73</v>
      </c>
      <c r="D24" s="49"/>
      <c r="E24" s="5" t="s">
        <v>71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69"/>
      <c r="C25" s="50" t="s">
        <v>74</v>
      </c>
      <c r="D25" s="49"/>
      <c r="E25" s="3" t="s">
        <v>72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0"/>
      <c r="B26" s="71"/>
      <c r="C26" s="50" t="s">
        <v>76</v>
      </c>
      <c r="D26" s="49"/>
      <c r="E26" s="5" t="s">
        <v>75</v>
      </c>
      <c r="F26" s="6">
        <v>165000</v>
      </c>
      <c r="G26" s="3">
        <v>0</v>
      </c>
      <c r="H26" s="6">
        <f t="shared" si="1"/>
        <v>0</v>
      </c>
      <c r="I26" s="2"/>
    </row>
    <row r="27" spans="1:9">
      <c r="A27" s="70"/>
      <c r="B27" s="71"/>
      <c r="C27" s="51" t="s">
        <v>77</v>
      </c>
      <c r="D27" s="52"/>
      <c r="E27" s="5" t="s">
        <v>75</v>
      </c>
      <c r="F27" s="6">
        <v>235000</v>
      </c>
      <c r="G27" s="3">
        <v>0</v>
      </c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33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36</v>
      </c>
      <c r="B35" s="67"/>
      <c r="C35" s="80"/>
      <c r="D35" s="81"/>
      <c r="E35" s="8" t="s">
        <v>4</v>
      </c>
      <c r="F35" s="108">
        <f>SUM(E21,E33)</f>
        <v>865000</v>
      </c>
      <c r="G35" s="108"/>
      <c r="H35" s="9" t="s">
        <v>20</v>
      </c>
      <c r="I35" s="2"/>
    </row>
    <row r="36" spans="1:9" ht="16.5" customHeight="1">
      <c r="A36" s="66" t="s">
        <v>35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86500.000000000116</v>
      </c>
      <c r="G36" s="107"/>
      <c r="H36" s="10"/>
      <c r="I36" s="2"/>
    </row>
    <row r="37" spans="1:9" ht="17.25" customHeight="1">
      <c r="A37" s="66" t="s">
        <v>31</v>
      </c>
      <c r="B37" s="67"/>
      <c r="C37" s="82"/>
      <c r="D37" s="83"/>
      <c r="E37" s="8" t="s">
        <v>30</v>
      </c>
      <c r="F37" s="62" t="s">
        <v>79</v>
      </c>
      <c r="G37" s="65"/>
      <c r="H37" s="31"/>
      <c r="I37" s="2"/>
    </row>
    <row r="38" spans="1:9" ht="19.5" customHeight="1">
      <c r="A38" s="74" t="s">
        <v>32</v>
      </c>
      <c r="B38" s="75"/>
      <c r="C38" s="84">
        <f>SUM(C35:C36)-C37</f>
        <v>0</v>
      </c>
      <c r="D38" s="85"/>
      <c r="E38" s="26" t="s">
        <v>61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951500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865000</v>
      </c>
    </row>
    <row r="5" spans="1:6">
      <c r="A5" t="s">
        <v>43</v>
      </c>
      <c r="B5">
        <f>B4*1.13</f>
        <v>977449.99999999988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2020-08-22T04:29:35Z</cp:lastPrinted>
  <dcterms:created xsi:type="dcterms:W3CDTF">2019-03-28T03:58:09Z</dcterms:created>
  <dcterms:modified xsi:type="dcterms:W3CDTF">2020-08-22T04:31:48Z</dcterms:modified>
</cp:coreProperties>
</file>