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BF6496C-6BCE-43D8-9809-D3C685C8CDEA}" xr6:coauthVersionLast="43" xr6:coauthVersionMax="43" xr10:uidLastSave="{00000000-0000-0000-0000-000000000000}"/>
  <bookViews>
    <workbookView xWindow="37755" yWindow="186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<sst xmlns="http://schemas.openxmlformats.org/spreadsheetml/2006/main" count="57" uniqueCount="50">
  <si>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</si>
  <si>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</si>
  <si>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</si>
  <si>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</si>
  <si>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</si>
  <si>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</si>
  <si>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</si>
  <si>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</si>
  <si>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</si>
  <si>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</si>
  <si>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</si>
  <si>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</si>
  <si>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</si>
  <si>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</si>
  <si>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</si>
  <si>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</si>
  <si>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</si>
  <si>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</si>
  <si>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</si>
  <si>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</si>
  <si>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</si>
  <si>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</si>
  <si>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</si>
  <si>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</si>
  <si>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</si>
  <si>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</si>
  <si>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</si>
  <si>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</si>
  <si>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</si>
  <si>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</si>
  <si>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</si>
  <si>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</si>
  <si>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</si>
  <si>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</si>
  <si>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</si>
  <si>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</si>
  <si>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</si>
  <si>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ASRock H310CM-HDV Plus 에즈윈</t>
    <phoneticPr fontId="1" type="noConversion"/>
  </si>
  <si>
    <t>삼성전자 DDR4 16G PC4-21300(정품)</t>
    <phoneticPr fontId="1" type="noConversion"/>
  </si>
  <si>
    <t>마이크론 Crucial BX500 대원CTS(480GB)</t>
    <phoneticPr fontId="1" type="noConversion"/>
  </si>
  <si>
    <t>DAVEN 스파클 3.0</t>
    <phoneticPr fontId="1" type="noConversion"/>
  </si>
  <si>
    <t xml:space="preserve">마이크로닉스 500W </t>
    <phoneticPr fontId="1" type="noConversion"/>
  </si>
  <si>
    <t>MSI 지포스 GTX 1650 벤투스 S OC D5 4GB</t>
    <phoneticPr fontId="1" type="noConversion"/>
  </si>
  <si>
    <t>인텔 코어i5-8세대 9400F (커피레이크)(정품)</t>
    <phoneticPr fontId="1" type="noConversion"/>
  </si>
  <si>
    <t>일반 SET</t>
    <phoneticPr fontId="1" type="noConversion"/>
  </si>
  <si>
    <t>GH200 한성</t>
    <phoneticPr fontId="1" type="noConversion"/>
  </si>
  <si>
    <t>키보드마우스</t>
    <phoneticPr fontId="1" type="noConversion"/>
  </si>
  <si>
    <t>고객성명(회사명): 김진기</t>
    <phoneticPr fontId="1" type="noConversion"/>
  </si>
  <si>
    <t>전화번호: 010-2003-9218</t>
    <phoneticPr fontId="1" type="noConversion"/>
  </si>
  <si>
    <t>견적일자: 2019년    06 월    16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</si>
</sst>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3" sqref="B13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61" t="s">
        <v>35</v>
      </c>
      <c r="C1" s="25"/>
      <c r="D1" s="26"/>
      <c r="E1" s="26"/>
      <c r="F1" s="27"/>
    </row>
    <row r="2" spans="1:7" ht="22.5" customHeight="1" x14ac:dyDescent="0.3">
      <c r="A2" s="23" t="s">
        <v>48</v>
      </c>
      <c r="B2" s="62"/>
      <c r="C2" s="28"/>
      <c r="D2" s="29"/>
      <c r="E2" s="29"/>
      <c r="F2" s="30"/>
    </row>
    <row r="3" spans="1:7" ht="22.5" customHeight="1" x14ac:dyDescent="0.3">
      <c r="A3" s="23" t="s">
        <v>49</v>
      </c>
      <c r="B3" s="23" t="s">
        <v>33</v>
      </c>
      <c r="C3" s="28"/>
      <c r="D3" s="29"/>
      <c r="E3" s="29"/>
      <c r="F3" s="30"/>
    </row>
    <row r="4" spans="1:7" ht="22.5" customHeight="1" x14ac:dyDescent="0.3">
      <c r="A4" s="50" t="s">
        <v>32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30</v>
      </c>
      <c r="B7" s="4" t="s">
        <v>43</v>
      </c>
      <c r="C7" s="5" t="s">
        <v>6</v>
      </c>
      <c r="D7" s="12">
        <v>215000</v>
      </c>
      <c r="E7" s="5">
        <v>1</v>
      </c>
      <c r="F7" s="12">
        <f>D7*E7</f>
        <v>215000</v>
      </c>
      <c r="G7" s="3"/>
    </row>
    <row r="8" spans="1:7" ht="24" customHeight="1" x14ac:dyDescent="0.3">
      <c r="A8" s="53"/>
      <c r="B8" s="5" t="s">
        <v>37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 x14ac:dyDescent="0.3">
      <c r="A9" s="53"/>
      <c r="B9" s="6" t="s">
        <v>38</v>
      </c>
      <c r="C9" s="5" t="s">
        <v>8</v>
      </c>
      <c r="D9" s="12">
        <v>73000</v>
      </c>
      <c r="E9" s="5">
        <v>1</v>
      </c>
      <c r="F9" s="12">
        <f t="shared" si="0"/>
        <v>73000</v>
      </c>
      <c r="G9" s="3"/>
    </row>
    <row r="10" spans="1:7" ht="24" x14ac:dyDescent="0.3">
      <c r="A10" s="53"/>
      <c r="B10" s="6" t="s">
        <v>42</v>
      </c>
      <c r="C10" s="5" t="s">
        <v>9</v>
      </c>
      <c r="D10" s="12">
        <v>202000</v>
      </c>
      <c r="E10" s="5">
        <v>1</v>
      </c>
      <c r="F10" s="12">
        <f t="shared" si="0"/>
        <v>202000</v>
      </c>
      <c r="G10" s="3"/>
    </row>
    <row r="11" spans="1:7" ht="24" customHeight="1" x14ac:dyDescent="0.3">
      <c r="A11" s="53"/>
      <c r="B11" s="5" t="s">
        <v>39</v>
      </c>
      <c r="C11" s="5" t="s">
        <v>10</v>
      </c>
      <c r="D11" s="12">
        <v>67000</v>
      </c>
      <c r="E11" s="5">
        <v>1</v>
      </c>
      <c r="F11" s="12">
        <f t="shared" si="0"/>
        <v>67000</v>
      </c>
      <c r="G11" s="3"/>
    </row>
    <row r="12" spans="1:7" x14ac:dyDescent="0.3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40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 x14ac:dyDescent="0.3">
      <c r="A15" s="53"/>
      <c r="B15" s="6" t="s">
        <v>41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750000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750000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36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 t="s">
        <v>44</v>
      </c>
      <c r="C27" s="11" t="s">
        <v>46</v>
      </c>
      <c r="D27" s="12">
        <v>10000</v>
      </c>
      <c r="E27" s="5">
        <v>1</v>
      </c>
      <c r="F27" s="12">
        <f t="shared" ref="F27:F32" si="1">D27*E27</f>
        <v>10000</v>
      </c>
      <c r="G27" s="3"/>
    </row>
    <row r="28" spans="1:7" x14ac:dyDescent="0.3">
      <c r="A28" s="57"/>
      <c r="B28" s="14" t="s">
        <v>45</v>
      </c>
      <c r="C28" s="11" t="s">
        <v>23</v>
      </c>
      <c r="D28" s="12">
        <v>25000</v>
      </c>
      <c r="E28" s="5">
        <v>1</v>
      </c>
      <c r="F28" s="12">
        <f t="shared" si="1"/>
        <v>25000</v>
      </c>
      <c r="G28" s="3"/>
    </row>
    <row r="29" spans="1:7" x14ac:dyDescent="0.3">
      <c r="A29" s="57"/>
      <c r="B29" s="14"/>
      <c r="C29" s="11" t="s">
        <v>31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23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24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25</v>
      </c>
      <c r="C33" s="36">
        <f>SUM(F26:F32)</f>
        <v>35000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26</v>
      </c>
      <c r="C35" s="17" t="s">
        <v>26</v>
      </c>
      <c r="D35" s="38">
        <f>SUM(C22,C33)</f>
        <v>785000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27</v>
      </c>
      <c r="D36" s="36">
        <f>D35*1.1-D35</f>
        <v>78500.000000000116</v>
      </c>
      <c r="E36" s="37"/>
      <c r="F36" s="20"/>
      <c r="G36" s="3"/>
    </row>
    <row r="37" spans="1:7" ht="13.5" customHeight="1" x14ac:dyDescent="0.3">
      <c r="A37" s="58"/>
      <c r="B37" s="64"/>
      <c r="C37" s="24"/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28</v>
      </c>
      <c r="D38" s="40">
        <f>SUM(D35:E36)-D37</f>
        <v>863500.00000000012</v>
      </c>
      <c r="E38" s="41"/>
      <c r="F38" s="22" t="s">
        <v>34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2019-06-16T07:50:19Z</cp:lastPrinted>
  <dcterms:created xsi:type="dcterms:W3CDTF">2019-03-28T03:58:09Z</dcterms:created>
  <dcterms:modified xsi:type="dcterms:W3CDTF">2019-06-16T07:50:34Z</dcterms:modified>
</cp:coreProperties>
</file>