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4BB960-887B-4900-B8EA-BC107F2348E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<sst xmlns="http://schemas.openxmlformats.org/spreadsheetml/2006/main" count="113" uniqueCount="95">
  <si>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</si>
  <si>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</si>
  <si>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</si>
  <si>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</si>
  <si>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</si>
  <si>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</si>
  <si>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</si>
  <si>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</si>
  <si>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</si>
  <si>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</si>
  <si>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</si>
  <si>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</si>
  <si>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</si>
  <si>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</si>
  <si>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</si>
  <si>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</si>
  <si>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</si>
  <si>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</si>
  <si>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</si>
  <si>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</si>
  <si>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</si>
  <si>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</si>
  <si>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</si>
  <si>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</si>
  <si>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</si>
  <si>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</si>
  <si>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</si>
  <si>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</si>
  <si>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</si>
  <si>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</si>
  <si>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</si>
  <si>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</si>
  <si>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</si>
  <si>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</si>
  <si>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</si>
  <si>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</si>
  <si>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</si>
  <si>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</si>
  <si>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</si>
  <si>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</si>
  <si>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</si>
  <si>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</si>
  <si>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</si>
  <si>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</si>
  <si>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</si>
  <si>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</si>
  <si>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</si>
  <si>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</si>
  <si>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</si>
  <si>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</si>
  <si>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</si>
  <si>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</si>
  <si>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</si>
  <si>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</si>
  <si>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</si>
  <si>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</si>
  <si>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</si>
  <si>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</si>
  <si>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</si>
  <si>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</si>
  <si>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</si>
  <si>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</si>
  <si>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</si>
  <si>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모니터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</si>
  <si>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</si>
  <si>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</si>
  <si>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</si>
  <si>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</si>
  <si>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</si>
  <si>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</si>
  <si>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</si>
  <si>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</si>
  <si>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</si>
  <si>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</si>
  <si>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</si>
  <si>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</si>
  <si>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</si>
  <si>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</si>
  <si>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ASUS PRIME H510M-A 코잇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</si>
  <si>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</si>
  <si>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</si>
  <si>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</si>
  <si>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</si>
  <si>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갤럭시 GALAX 지포스 GT1030 D5 2GB</t>
    <phoneticPr fontId="1" type="noConversion"/>
  </si>
  <si>
    <t>인텔정품쿨러</t>
    <phoneticPr fontId="1" type="noConversion"/>
  </si>
  <si>
    <t>인텔 코어i5-10세대 10400F (코멧레이크S) 벌크</t>
    <phoneticPr fontId="1" type="noConversion"/>
  </si>
  <si>
    <t>LG전자 32QN650</t>
    <phoneticPr fontId="1" type="noConversion"/>
  </si>
  <si>
    <t>김지혁</t>
    <phoneticPr fontId="1" type="noConversion"/>
  </si>
  <si>
    <t>010-9700-2202</t>
    <phoneticPr fontId="1" type="noConversion"/>
  </si>
  <si>
    <t>키보드</t>
    <phoneticPr fontId="1" type="noConversion"/>
  </si>
  <si>
    <t>키보드마우스 합본 셋트</t>
    <phoneticPr fontId="1" type="noConversion"/>
  </si>
  <si>
    <t>패드</t>
    <phoneticPr fontId="1" type="noConversion"/>
  </si>
  <si>
    <t>게이밍장패드</t>
    <phoneticPr fontId="1" type="noConversion"/>
  </si>
  <si>
    <t>스피커</t>
    <phoneticPr fontId="1" type="noConversion"/>
  </si>
  <si>
    <t>브릿츠 쿠페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</si>
</sst>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44852</v>
      </c>
      <c r="C3" s="15" t="s">
        <v>41</v>
      </c>
      <c r="D3" s="18">
        <v>44852</v>
      </c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85</v>
      </c>
      <c r="D6" s="61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92000</v>
      </c>
      <c r="G8" s="3">
        <v>1</v>
      </c>
      <c r="H8" s="6">
        <f t="shared" si="0"/>
        <v>92000</v>
      </c>
      <c r="I8" s="2"/>
    </row>
    <row r="9" spans="1:9" ht="37.5" customHeight="1">
      <c r="A9" s="103"/>
      <c r="B9" s="104"/>
      <c r="C9" s="60" t="s">
        <v>79</v>
      </c>
      <c r="D9" s="61"/>
      <c r="E9" s="3" t="s">
        <v>8</v>
      </c>
      <c r="F9" s="6">
        <v>66000</v>
      </c>
      <c r="G9" s="3">
        <v>2</v>
      </c>
      <c r="H9" s="6">
        <f t="shared" si="0"/>
        <v>132000</v>
      </c>
      <c r="I9" s="2"/>
    </row>
    <row r="10" spans="1:9" ht="24" customHeight="1">
      <c r="A10" s="103"/>
      <c r="B10" s="104"/>
      <c r="C10" s="60" t="s">
        <v>83</v>
      </c>
      <c r="D10" s="61"/>
      <c r="E10" s="3" t="s">
        <v>9</v>
      </c>
      <c r="F10" s="6">
        <v>116000</v>
      </c>
      <c r="G10" s="3">
        <v>1</v>
      </c>
      <c r="H10" s="6">
        <f t="shared" si="0"/>
        <v>116000</v>
      </c>
      <c r="I10" s="2"/>
    </row>
    <row r="11" spans="1:9" ht="24" customHeight="1">
      <c r="A11" s="103"/>
      <c r="B11" s="104"/>
      <c r="C11" s="125" t="s">
        <v>61</v>
      </c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80</v>
      </c>
      <c r="D12" s="61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103"/>
      <c r="B13" s="104"/>
      <c r="C13" s="91" t="s">
        <v>61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81</v>
      </c>
      <c r="D14" s="92"/>
      <c r="E14" s="3" t="s">
        <v>11</v>
      </c>
      <c r="F14" s="6">
        <v>19000</v>
      </c>
      <c r="G14" s="3">
        <v>1</v>
      </c>
      <c r="H14" s="6">
        <f t="shared" si="0"/>
        <v>19000</v>
      </c>
      <c r="I14" s="2"/>
    </row>
    <row r="15" spans="1:9" ht="24" customHeight="1">
      <c r="A15" s="103"/>
      <c r="B15" s="104"/>
      <c r="C15" s="91" t="s">
        <v>82</v>
      </c>
      <c r="D15" s="92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686000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686000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86</v>
      </c>
      <c r="D24" s="92"/>
      <c r="E24" s="5" t="s">
        <v>63</v>
      </c>
      <c r="F24" s="6">
        <v>374000</v>
      </c>
      <c r="G24" s="3">
        <v>1</v>
      </c>
      <c r="H24" s="6">
        <f>F24*G24</f>
        <v>374000</v>
      </c>
      <c r="I24" s="2"/>
    </row>
    <row r="25" spans="1:9" ht="25.15" customHeight="1">
      <c r="A25" s="73"/>
      <c r="B25" s="74"/>
      <c r="C25" s="93" t="s">
        <v>90</v>
      </c>
      <c r="D25" s="92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 t="s">
        <v>92</v>
      </c>
      <c r="D26" s="92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5"/>
      <c r="B27" s="76"/>
      <c r="C27" s="94" t="s">
        <v>94</v>
      </c>
      <c r="D27" s="95"/>
      <c r="E27" s="5" t="s">
        <v>93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389000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1075000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107500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1182500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73</v>
      </c>
      <c r="B3" s="50"/>
      <c r="C3" s="50"/>
      <c r="E3" t="s">
        <v>66</v>
      </c>
      <c r="F3">
        <f>Sheet1!F35</f>
        <v>1075000</v>
      </c>
    </row>
    <row r="4" spans="1:7">
      <c r="A4" t="s">
        <v>72</v>
      </c>
      <c r="B4" s="30" t="s">
        <v>70</v>
      </c>
      <c r="C4" s="32"/>
      <c r="D4" t="s">
        <v>67</v>
      </c>
    </row>
    <row r="5" spans="1:7">
      <c r="B5" t="s">
        <v>19</v>
      </c>
      <c r="C5">
        <v>1.1000000000000001</v>
      </c>
      <c r="D5" t="s">
        <v>68</v>
      </c>
    </row>
    <row r="6" spans="1:7">
      <c r="B6" t="s">
        <v>65</v>
      </c>
      <c r="C6" s="33">
        <f>(F3-C4)*C5</f>
        <v>1182500</v>
      </c>
      <c r="D6" t="s">
        <v>69</v>
      </c>
    </row>
    <row r="8" spans="1:7">
      <c r="A8" s="50" t="s">
        <v>74</v>
      </c>
      <c r="B8" s="50"/>
      <c r="C8" s="50"/>
    </row>
    <row r="9" spans="1:7">
      <c r="A9" t="s">
        <v>72</v>
      </c>
      <c r="B9" s="31" t="s">
        <v>71</v>
      </c>
      <c r="C9" s="34"/>
      <c r="D9" t="s">
        <v>67</v>
      </c>
      <c r="G9" s="33">
        <f>((F3*C10)-C9)/C10</f>
        <v>1075000</v>
      </c>
    </row>
    <row r="10" spans="1:7">
      <c r="B10" t="s">
        <v>19</v>
      </c>
      <c r="C10">
        <v>1.1000000000000001</v>
      </c>
      <c r="D10" t="s">
        <v>68</v>
      </c>
    </row>
    <row r="11" spans="1:7">
      <c r="B11" t="s">
        <v>64</v>
      </c>
      <c r="C11" s="33">
        <f>ROUND(G9,-3)</f>
        <v>1075000</v>
      </c>
      <c r="D11" t="s">
        <v>69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77</v>
      </c>
      <c r="D2" t="s">
        <v>34</v>
      </c>
    </row>
    <row r="3" spans="1:5">
      <c r="A3" t="s">
        <v>24</v>
      </c>
      <c r="B3" t="s">
        <v>30</v>
      </c>
      <c r="C3" s="20" t="s">
        <v>76</v>
      </c>
      <c r="D3" s="13" t="s">
        <v>36</v>
      </c>
    </row>
    <row r="4" spans="1:5">
      <c r="A4" t="s">
        <v>25</v>
      </c>
      <c r="B4" s="11">
        <f>Sheet1!F35-(Sheet1!C35)</f>
        <v>1075000</v>
      </c>
    </row>
    <row r="5" spans="1:5">
      <c r="A5" t="s">
        <v>75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2022-10-18T05:36:55Z</cp:lastPrinted>
  <dcterms:created xsi:type="dcterms:W3CDTF">2019-03-28T03:58:09Z</dcterms:created>
  <dcterms:modified xsi:type="dcterms:W3CDTF">2022-10-18T05:37:05Z</dcterms:modified>
</cp:coreProperties>
</file>