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A4F30300-0C41-4098-9062-3AE571D90500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<sst xmlns="http://schemas.openxmlformats.org/spreadsheetml/2006/main" count="63" uniqueCount="57">
  <si>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</si>
  <si>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</si>
  <si>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</si>
  <si>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</si>
  <si>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</si>
  <si>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</si>
  <si>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</si>
  <si>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</si>
  <si>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</si>
  <si>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</si>
  <si>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</si>
  <si>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</si>
  <si>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</si>
  <si>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</si>
  <si>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</si>
  <si>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</si>
  <si>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</si>
  <si>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</si>
  <si>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</si>
  <si>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</si>
  <si>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</si>
  <si>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</si>
  <si>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</si>
  <si>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</si>
  <si>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</si>
  <si>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</si>
  <si>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</si>
  <si>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</si>
  <si>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</si>
  <si>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</si>
  <si>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</si>
  <si>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</si>
  <si>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</si>
  <si>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</si>
  <si>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</si>
  <si>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</si>
  <si>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</si>
  <si>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</si>
  <si>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</t>
    <phoneticPr fontId="1" type="noConversion"/>
  </si>
  <si>
    <t>ASRock B365M PRO4 에즈윈</t>
    <phoneticPr fontId="1" type="noConversion"/>
  </si>
  <si>
    <t>삼성전자 DDR4 8G PC4-21300 (정품)</t>
    <phoneticPr fontId="1" type="noConversion"/>
  </si>
  <si>
    <t>MSI GTX 1660 Ti 벤투스 S OC D6 6GB</t>
    <phoneticPr fontId="1" type="noConversion"/>
  </si>
  <si>
    <t>마이크론 Crucial BX500 (480GB)</t>
    <phoneticPr fontId="1" type="noConversion"/>
  </si>
  <si>
    <t>Seagate 2TB BarraCuda ST2000DM008</t>
    <phoneticPr fontId="1" type="noConversion"/>
  </si>
  <si>
    <t>COX A5 엘도라도</t>
    <phoneticPr fontId="1" type="noConversion"/>
  </si>
  <si>
    <t>마이크로닉스 정격 600W</t>
    <phoneticPr fontId="1" type="noConversion"/>
  </si>
  <si>
    <t>JONSBO CR-601 RGB</t>
    <phoneticPr fontId="1" type="noConversion"/>
  </si>
  <si>
    <t>한성 ULTRON 2759G 리얼 144 무결점</t>
    <phoneticPr fontId="1" type="noConversion"/>
  </si>
  <si>
    <t xml:space="preserve">ABKO HACKER N550 ENC 가상 7.1 RGB </t>
    <phoneticPr fontId="1" type="noConversion"/>
  </si>
  <si>
    <t>CJ ENM OGN-K770GC (버건디)</t>
    <phoneticPr fontId="1" type="noConversion"/>
  </si>
  <si>
    <t>마우스</t>
    <phoneticPr fontId="1" type="noConversion"/>
  </si>
  <si>
    <t>로지텍 G102 PRODIGY 마우스 (벌크)</t>
    <phoneticPr fontId="1" type="noConversion"/>
  </si>
  <si>
    <t>로지텍 장패드 S/V</t>
    <phoneticPr fontId="1" type="noConversion"/>
  </si>
  <si>
    <t>프리미어,에펙,포토샵,한글,MS오피스</t>
    <phoneticPr fontId="1" type="noConversion"/>
  </si>
  <si>
    <t>고객성명(회사명): 김지원</t>
    <phoneticPr fontId="1" type="noConversion"/>
  </si>
  <si>
    <t>전화번호: 010-3180-3446</t>
    <phoneticPr fontId="1" type="noConversion"/>
  </si>
  <si>
    <t>견적일자: 2019년     5  월     5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</si>
</sst>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54</v>
      </c>
      <c r="B1" s="38" t="s">
        <v>36</v>
      </c>
      <c r="C1" s="40"/>
      <c r="D1" s="41"/>
      <c r="E1" s="41"/>
      <c r="F1" s="42"/>
    </row>
    <row r="2" spans="1:7" ht="22.5" customHeight="1">
      <c r="A2" s="23" t="s">
        <v>55</v>
      </c>
      <c r="B2" s="39"/>
      <c r="C2" s="43"/>
      <c r="D2" s="44"/>
      <c r="E2" s="44"/>
      <c r="F2" s="45"/>
    </row>
    <row r="3" spans="1:7" ht="22.5" customHeight="1">
      <c r="A3" s="23" t="s">
        <v>56</v>
      </c>
      <c r="B3" s="23" t="s">
        <v>34</v>
      </c>
      <c r="C3" s="43"/>
      <c r="D3" s="44"/>
      <c r="E3" s="44"/>
      <c r="F3" s="45"/>
    </row>
    <row r="4" spans="1:7" ht="22.5" customHeight="1">
      <c r="A4" s="25" t="s">
        <v>33</v>
      </c>
      <c r="B4" s="26"/>
      <c r="C4" s="46"/>
      <c r="D4" s="47"/>
      <c r="E4" s="47"/>
      <c r="F4" s="48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38</v>
      </c>
      <c r="C7" s="5" t="s">
        <v>6</v>
      </c>
      <c r="D7" s="12">
        <v>210000</v>
      </c>
      <c r="E7" s="5">
        <v>1</v>
      </c>
      <c r="F7" s="12">
        <f>D7*E7</f>
        <v>210000</v>
      </c>
      <c r="G7" s="3"/>
    </row>
    <row r="8" spans="1:7" ht="24" customHeight="1">
      <c r="A8" s="28"/>
      <c r="B8" s="5" t="s">
        <v>39</v>
      </c>
      <c r="C8" s="5" t="s">
        <v>7</v>
      </c>
      <c r="D8" s="12">
        <v>103000</v>
      </c>
      <c r="E8" s="5">
        <v>1</v>
      </c>
      <c r="F8" s="12">
        <f t="shared" ref="F8:F20" si="0">D8*E8</f>
        <v>103000</v>
      </c>
      <c r="G8" s="3"/>
    </row>
    <row r="9" spans="1:7">
      <c r="A9" s="28"/>
      <c r="B9" s="6" t="s">
        <v>40</v>
      </c>
      <c r="C9" s="5" t="s">
        <v>8</v>
      </c>
      <c r="D9" s="12">
        <v>44000</v>
      </c>
      <c r="E9" s="5">
        <v>2</v>
      </c>
      <c r="F9" s="12">
        <f t="shared" si="0"/>
        <v>88000</v>
      </c>
      <c r="G9" s="3"/>
    </row>
    <row r="10" spans="1:7">
      <c r="A10" s="28"/>
      <c r="B10" s="6" t="s">
        <v>41</v>
      </c>
      <c r="C10" s="5" t="s">
        <v>9</v>
      </c>
      <c r="D10" s="12">
        <v>355000</v>
      </c>
      <c r="E10" s="5">
        <v>1</v>
      </c>
      <c r="F10" s="12">
        <f t="shared" si="0"/>
        <v>355000</v>
      </c>
      <c r="G10" s="3"/>
    </row>
    <row r="11" spans="1:7" ht="24" customHeight="1">
      <c r="A11" s="28"/>
      <c r="B11" s="5" t="s">
        <v>42</v>
      </c>
      <c r="C11" s="5" t="s">
        <v>10</v>
      </c>
      <c r="D11" s="12">
        <v>72000</v>
      </c>
      <c r="E11" s="5">
        <v>1</v>
      </c>
      <c r="F11" s="12">
        <f t="shared" si="0"/>
        <v>72000</v>
      </c>
      <c r="G11" s="3"/>
    </row>
    <row r="12" spans="1:7">
      <c r="A12" s="28"/>
      <c r="B12" s="6" t="s">
        <v>43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44</v>
      </c>
      <c r="C14" s="5" t="s">
        <v>13</v>
      </c>
      <c r="D14" s="12">
        <v>48000</v>
      </c>
      <c r="E14" s="5">
        <v>1</v>
      </c>
      <c r="F14" s="12">
        <f t="shared" si="0"/>
        <v>48000</v>
      </c>
      <c r="G14" s="3"/>
    </row>
    <row r="15" spans="1:7">
      <c r="A15" s="28"/>
      <c r="B15" s="6" t="s">
        <v>45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28"/>
      <c r="B16" s="5" t="s">
        <v>46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59">
        <f>SUM(F7:F20)</f>
        <v>1091000</v>
      </c>
      <c r="D21" s="59"/>
      <c r="E21" s="16">
        <v>1</v>
      </c>
      <c r="F21" s="60" t="s">
        <v>21</v>
      </c>
      <c r="G21" s="3"/>
    </row>
    <row r="22" spans="1:7" ht="12.75" customHeight="1" thickBot="1">
      <c r="A22" s="29"/>
      <c r="B22" s="36"/>
      <c r="C22" s="59">
        <f>C21*E21</f>
        <v>1091000</v>
      </c>
      <c r="D22" s="59"/>
      <c r="E22" s="59"/>
      <c r="F22" s="36"/>
      <c r="G22" s="3"/>
    </row>
    <row r="23" spans="1:7" ht="12.75" customHeight="1" thickBot="1">
      <c r="A23" s="30"/>
      <c r="B23" s="37"/>
      <c r="C23" s="59"/>
      <c r="D23" s="59"/>
      <c r="E23" s="59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 t="s">
        <v>47</v>
      </c>
      <c r="C26" s="11" t="s">
        <v>23</v>
      </c>
      <c r="D26" s="12">
        <v>260000</v>
      </c>
      <c r="E26" s="5">
        <v>1</v>
      </c>
      <c r="F26" s="12">
        <f>D26*E26</f>
        <v>260000</v>
      </c>
      <c r="G26" s="3"/>
    </row>
    <row r="27" spans="1:7">
      <c r="A27" s="32"/>
      <c r="B27" s="14" t="s">
        <v>49</v>
      </c>
      <c r="C27" s="11" t="s">
        <v>22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>
      <c r="A28" s="32"/>
      <c r="B28" s="14" t="s">
        <v>51</v>
      </c>
      <c r="C28" s="11" t="s">
        <v>50</v>
      </c>
      <c r="D28" s="12">
        <v>20000</v>
      </c>
      <c r="E28" s="5">
        <v>1</v>
      </c>
      <c r="F28" s="12">
        <f t="shared" si="1"/>
        <v>20000</v>
      </c>
      <c r="G28" s="3"/>
    </row>
    <row r="29" spans="1:7">
      <c r="A29" s="32"/>
      <c r="B29" s="14" t="s">
        <v>52</v>
      </c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32"/>
      <c r="B30" s="14" t="s">
        <v>48</v>
      </c>
      <c r="C30" s="11" t="s">
        <v>24</v>
      </c>
      <c r="D30" s="12">
        <v>25000</v>
      </c>
      <c r="E30" s="5">
        <v>1</v>
      </c>
      <c r="F30" s="12">
        <f t="shared" si="1"/>
        <v>25000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 t="s">
        <v>53</v>
      </c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64" t="s">
        <v>26</v>
      </c>
      <c r="C33" s="51">
        <f>SUM(F26:F32)</f>
        <v>369000</v>
      </c>
      <c r="D33" s="51"/>
      <c r="E33" s="52"/>
      <c r="F33" s="49" t="s">
        <v>21</v>
      </c>
      <c r="G33" s="3"/>
    </row>
    <row r="34" spans="1:7" ht="14.25" customHeight="1" thickBot="1">
      <c r="A34" s="32"/>
      <c r="B34" s="65"/>
      <c r="C34" s="66"/>
      <c r="D34" s="66"/>
      <c r="E34" s="67"/>
      <c r="F34" s="50"/>
      <c r="G34" s="3"/>
    </row>
    <row r="35" spans="1:7" ht="17.25">
      <c r="A35" s="33"/>
      <c r="B35" s="61" t="s">
        <v>27</v>
      </c>
      <c r="C35" s="17" t="s">
        <v>27</v>
      </c>
      <c r="D35" s="53">
        <f>SUM(C22,C33)</f>
        <v>1460000</v>
      </c>
      <c r="E35" s="54"/>
      <c r="F35" s="18" t="s">
        <v>21</v>
      </c>
      <c r="G35" s="3"/>
    </row>
    <row r="36" spans="1:7" ht="17.25">
      <c r="A36" s="33"/>
      <c r="B36" s="62"/>
      <c r="C36" s="19" t="s">
        <v>28</v>
      </c>
      <c r="D36" s="51">
        <f>D35*1.1-D35</f>
        <v>146000.00000000023</v>
      </c>
      <c r="E36" s="52"/>
      <c r="F36" s="20"/>
      <c r="G36" s="3"/>
    </row>
    <row r="37" spans="1:7" ht="13.5" customHeight="1">
      <c r="A37" s="33"/>
      <c r="B37" s="62"/>
      <c r="C37" s="24"/>
      <c r="D37" s="57"/>
      <c r="E37" s="57"/>
      <c r="F37" s="58"/>
      <c r="G37" s="3"/>
    </row>
    <row r="38" spans="1:7" ht="18" thickBot="1">
      <c r="A38" s="34"/>
      <c r="B38" s="63"/>
      <c r="C38" s="21" t="s">
        <v>29</v>
      </c>
      <c r="D38" s="55">
        <f>SUM(D35:E36)-D37</f>
        <v>1606000.0000000002</v>
      </c>
      <c r="E38" s="56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2019-04-30T11:22:16Z</cp:lastPrinted>
  <dcterms:created xsi:type="dcterms:W3CDTF">2019-03-28T03:58:09Z</dcterms:created>
  <dcterms:modified xsi:type="dcterms:W3CDTF">2019-05-05T08:19:49Z</dcterms:modified>
</cp:coreProperties>
</file>