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4" documentId="8_{291B7152-84A7-48FE-9315-BE3F2345C0EA}" xr6:coauthVersionLast="47" xr6:coauthVersionMax="47" xr10:uidLastSave="{6DC4AE6C-8BD8-48D5-B288-3FD9086AA909}"/>
  <bookViews>
    <workbookView xWindow="38295" yWindow="5475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<sst xmlns="http://schemas.openxmlformats.org/spreadsheetml/2006/main" count="105" uniqueCount="89">
  <si>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</si>
  <si>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</si>
  <si>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</si>
  <si>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</si>
  <si>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</si>
  <si>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</si>
  <si>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</si>
  <si>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</si>
  <si>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</si>
  <si>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</si>
  <si>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</si>
  <si>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</si>
  <si>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</si>
  <si>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</si>
  <si>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</si>
  <si>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</si>
  <si>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</si>
  <si>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</si>
  <si>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</si>
  <si>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</si>
  <si>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</si>
  <si>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</si>
  <si>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</si>
  <si>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</si>
  <si>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</si>
  <si>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</si>
  <si>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</si>
  <si>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</si>
  <si>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</si>
  <si>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</si>
  <si>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</si>
  <si>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</si>
  <si>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</si>
  <si>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</si>
  <si>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</si>
  <si>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</si>
  <si>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</si>
  <si>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</si>
  <si>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</si>
  <si>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</si>
  <si>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</si>
  <si>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</si>
  <si>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</si>
  <si>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</si>
  <si>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</si>
  <si>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</si>
  <si>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</si>
  <si>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</si>
  <si>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</si>
  <si>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</si>
  <si>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</si>
  <si>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</si>
  <si>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</si>
  <si>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</si>
  <si>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</si>
  <si>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</si>
  <si>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</si>
  <si>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</si>
  <si>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</si>
  <si>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</si>
  <si>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</si>
  <si>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</si>
  <si>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</si>
  <si>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</si>
  <si>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</si>
  <si>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</si>
  <si>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</si>
  <si>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</si>
  <si>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</si>
  <si>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</si>
  <si>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</si>
  <si>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</si>
  <si>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</si>
  <si>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</si>
  <si>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</si>
  <si>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</si>
  <si>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DEEPCOOL AG620</t>
    <phoneticPr fontId="1" type="noConversion"/>
  </si>
  <si>
    <t>MSI PRO B660M-A WIFI DDR5</t>
    <phoneticPr fontId="1" type="noConversion"/>
  </si>
  <si>
    <t>삼성전자 DDR5-4800 (16GB)</t>
    <phoneticPr fontId="1" type="noConversion"/>
  </si>
  <si>
    <t>darkFlash DK1000 MESH 강화유리 (화이트)</t>
    <phoneticPr fontId="1" type="noConversion"/>
  </si>
  <si>
    <t>마이크로닉스 Classic II 풀체인지 800W 80PLUS BRONZE 230V EU</t>
    <phoneticPr fontId="1" type="noConversion"/>
  </si>
  <si>
    <t>Microsoft Windows 10 Home(DSP 64bit 한글)</t>
  </si>
  <si>
    <t>Western Digital WD BLUE 5400/256M (WD40EZAZ, 4TB)</t>
    <phoneticPr fontId="1" type="noConversion"/>
  </si>
  <si>
    <t>김종수</t>
    <phoneticPr fontId="1" type="noConversion"/>
  </si>
  <si>
    <t>010-7255-3228</t>
    <phoneticPr fontId="1" type="noConversion"/>
  </si>
  <si>
    <t>인텔 코어i7-13세대 13700K (랩터레이크) (정품)</t>
    <phoneticPr fontId="1" type="noConversion"/>
  </si>
  <si>
    <t>MSI 지포스 RTX 4070 Ti 벤투스 3X OC D6X 12GB</t>
    <phoneticPr fontId="1" type="noConversion"/>
  </si>
  <si>
    <t>삼성전자 PM9A1 M.2 NVMe 병행수입 (2TB)</t>
    <phoneticPr fontId="1" type="noConversion"/>
  </si>
  <si>
    <t>BCF1700 CPU브라켓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</si>
</sst>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6" sqref="C6:D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83</v>
      </c>
      <c r="C1" s="38" t="s">
        <v>75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84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44961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51</v>
      </c>
      <c r="B6" s="68"/>
      <c r="C6" s="55" t="s">
        <v>85</v>
      </c>
      <c r="D6" s="56"/>
      <c r="E6" s="3" t="s">
        <v>6</v>
      </c>
      <c r="F6" s="6">
        <v>586000</v>
      </c>
      <c r="G6" s="3">
        <v>1</v>
      </c>
      <c r="H6" s="6">
        <f>F6*G6</f>
        <v>586000</v>
      </c>
      <c r="I6" s="2"/>
    </row>
    <row r="7" spans="1:9" ht="24" customHeight="1">
      <c r="A7" s="69"/>
      <c r="B7" s="70"/>
      <c r="C7" s="55" t="s">
        <v>76</v>
      </c>
      <c r="D7" s="56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69"/>
      <c r="B8" s="70"/>
      <c r="C8" s="120" t="s">
        <v>77</v>
      </c>
      <c r="D8" s="121"/>
      <c r="E8" s="3" t="s">
        <v>7</v>
      </c>
      <c r="F8" s="6">
        <v>215000</v>
      </c>
      <c r="G8" s="3">
        <v>1</v>
      </c>
      <c r="H8" s="6">
        <f t="shared" si="0"/>
        <v>215000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54000</v>
      </c>
      <c r="G9" s="3">
        <v>4</v>
      </c>
      <c r="H9" s="6">
        <f t="shared" si="0"/>
        <v>216000</v>
      </c>
      <c r="I9" s="2"/>
    </row>
    <row r="10" spans="1:9" ht="24" customHeight="1">
      <c r="A10" s="69"/>
      <c r="B10" s="70"/>
      <c r="C10" s="55" t="s">
        <v>86</v>
      </c>
      <c r="D10" s="56"/>
      <c r="E10" s="3" t="s">
        <v>9</v>
      </c>
      <c r="F10" s="6">
        <v>1209000</v>
      </c>
      <c r="G10" s="3">
        <v>1</v>
      </c>
      <c r="H10" s="6">
        <f t="shared" si="0"/>
        <v>1209000</v>
      </c>
      <c r="I10" s="2"/>
    </row>
    <row r="11" spans="1:9" ht="24" customHeight="1">
      <c r="A11" s="69"/>
      <c r="B11" s="70"/>
      <c r="C11" s="57" t="s">
        <v>88</v>
      </c>
      <c r="D11" s="58"/>
      <c r="E11" s="3" t="s">
        <v>6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69"/>
      <c r="B12" s="70"/>
      <c r="C12" s="59" t="s">
        <v>87</v>
      </c>
      <c r="D12" s="56"/>
      <c r="E12" s="3" t="s">
        <v>10</v>
      </c>
      <c r="F12" s="6">
        <v>240000</v>
      </c>
      <c r="G12" s="3">
        <v>1</v>
      </c>
      <c r="H12" s="6">
        <f t="shared" si="0"/>
        <v>240000</v>
      </c>
      <c r="I12" s="2"/>
    </row>
    <row r="13" spans="1:9" ht="24" customHeight="1">
      <c r="A13" s="69"/>
      <c r="B13" s="70"/>
      <c r="C13" s="49" t="s">
        <v>82</v>
      </c>
      <c r="D13" s="50"/>
      <c r="E13" s="3" t="s">
        <v>53</v>
      </c>
      <c r="F13" s="6">
        <v>109000</v>
      </c>
      <c r="G13" s="3">
        <v>1</v>
      </c>
      <c r="H13" s="6">
        <f t="shared" si="0"/>
        <v>109000</v>
      </c>
      <c r="I13" s="2"/>
    </row>
    <row r="14" spans="1:9" ht="29.25" customHeight="1">
      <c r="A14" s="69"/>
      <c r="B14" s="70"/>
      <c r="C14" s="49" t="s">
        <v>79</v>
      </c>
      <c r="D14" s="50"/>
      <c r="E14" s="3" t="s">
        <v>11</v>
      </c>
      <c r="F14" s="6">
        <v>73000</v>
      </c>
      <c r="G14" s="3">
        <v>1</v>
      </c>
      <c r="H14" s="6">
        <f t="shared" si="0"/>
        <v>73000</v>
      </c>
      <c r="I14" s="2"/>
    </row>
    <row r="15" spans="1:9" ht="24" customHeight="1">
      <c r="A15" s="69"/>
      <c r="B15" s="70"/>
      <c r="C15" s="49" t="s">
        <v>80</v>
      </c>
      <c r="D15" s="50"/>
      <c r="E15" s="3" t="s">
        <v>12</v>
      </c>
      <c r="F15" s="6">
        <v>93000</v>
      </c>
      <c r="G15" s="3">
        <v>1</v>
      </c>
      <c r="H15" s="6">
        <f t="shared" si="0"/>
        <v>93000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58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81</v>
      </c>
      <c r="D18" s="54"/>
      <c r="E18" s="4" t="s">
        <v>23</v>
      </c>
      <c r="F18" s="7">
        <v>150000</v>
      </c>
      <c r="G18" s="4">
        <v>1</v>
      </c>
      <c r="H18" s="6">
        <f t="shared" si="0"/>
        <v>150000</v>
      </c>
      <c r="I18" s="2"/>
    </row>
    <row r="19" spans="1:9">
      <c r="A19" s="69"/>
      <c r="B19" s="70"/>
      <c r="C19" s="47"/>
      <c r="D19" s="48"/>
      <c r="E19" s="4"/>
      <c r="F19" s="7"/>
      <c r="G19" s="4"/>
      <c r="H19" s="6">
        <f t="shared" si="0"/>
        <v>0</v>
      </c>
      <c r="I19" s="2"/>
    </row>
    <row r="20" spans="1:9" ht="12.75" customHeight="1">
      <c r="A20" s="71" t="s">
        <v>52</v>
      </c>
      <c r="B20" s="72"/>
      <c r="C20" s="46" t="s">
        <v>16</v>
      </c>
      <c r="D20" s="46"/>
      <c r="E20" s="62">
        <f>SUM(H6:H19)</f>
        <v>3000000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3000000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73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3000000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300000.00000000047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74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3300000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54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68</v>
      </c>
      <c r="B3" s="36"/>
      <c r="C3" s="36"/>
      <c r="E3" t="s">
        <v>61</v>
      </c>
      <c r="F3">
        <f>Sheet1!F35</f>
        <v>3000000</v>
      </c>
    </row>
    <row r="4" spans="1:7">
      <c r="A4" t="s">
        <v>67</v>
      </c>
      <c r="B4" s="30" t="s">
        <v>65</v>
      </c>
      <c r="C4" s="32">
        <v>500000</v>
      </c>
      <c r="D4" t="s">
        <v>62</v>
      </c>
    </row>
    <row r="5" spans="1:7">
      <c r="B5" t="s">
        <v>19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2750000</v>
      </c>
      <c r="D6" t="s">
        <v>64</v>
      </c>
    </row>
    <row r="8" spans="1:7">
      <c r="A8" s="36" t="s">
        <v>69</v>
      </c>
      <c r="B8" s="36"/>
      <c r="C8" s="36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3000000</v>
      </c>
    </row>
    <row r="10" spans="1:7">
      <c r="B10" t="s">
        <v>19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3000000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72</v>
      </c>
      <c r="D2" t="s">
        <v>34</v>
      </c>
    </row>
    <row r="3" spans="1:5">
      <c r="A3" t="s">
        <v>24</v>
      </c>
      <c r="B3" t="s">
        <v>30</v>
      </c>
      <c r="C3" s="20" t="s">
        <v>71</v>
      </c>
      <c r="D3" s="13" t="s">
        <v>36</v>
      </c>
    </row>
    <row r="4" spans="1:5">
      <c r="A4" t="s">
        <v>25</v>
      </c>
      <c r="B4" s="11">
        <f>Sheet1!F35-(Sheet1!C35)</f>
        <v>3000000</v>
      </c>
    </row>
    <row r="5" spans="1:5">
      <c r="A5" t="s">
        <v>70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2022-12-09T06:38:08Z</cp:lastPrinted>
  <dcterms:created xsi:type="dcterms:W3CDTF">2019-03-28T03:58:09Z</dcterms:created>
  <dcterms:modified xsi:type="dcterms:W3CDTF">2023-02-04T08:21:16Z</dcterms:modified>
</cp:coreProperties>
</file>