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00FC5A7-5FDE-4D4E-B466-DF6952B0E816}" xr6:coauthVersionLast="45" xr6:coauthVersionMax="45" xr10:uidLastSave="{00000000-0000-0000-0000-000000000000}"/>
  <bookViews>
    <workbookView xWindow="2340" yWindow="2340" windowWidth="21600" windowHeight="1138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6" i="1" l="1"/>
  <c r="D38" i="1" s="1"/>
</calcChain>
</file>

<file path=xl/sharedStrings.xml><?xml version="1.0" encoding="utf-8"?>
<sst xmlns="http://schemas.openxmlformats.org/spreadsheetml/2006/main" count="63" uniqueCount="57">
  <si>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</si>
  <si>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</si>
  <si>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</si>
  <si>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</si>
  <si>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</si>
  <si>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</si>
  <si>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</si>
  <si>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</si>
  <si>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</si>
  <si>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</si>
  <si>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</si>
  <si>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</si>
  <si>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</si>
  <si>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</si>
  <si>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</si>
  <si>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</si>
  <si>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</si>
  <si>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</si>
  <si>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</si>
  <si>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</si>
  <si>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</si>
  <si>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</si>
  <si>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</si>
  <si>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</si>
  <si>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</si>
  <si>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</si>
  <si>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</si>
  <si>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</si>
  <si>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</si>
  <si>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</si>
  <si>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</si>
  <si>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</si>
  <si>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</si>
  <si>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</si>
  <si>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</si>
  <si>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</si>
  <si>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</si>
  <si>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</si>
  <si>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</si>
  <si>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</si>
  <si>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AMD 라이젠 7 3700X (마티스)(정품)</t>
    <phoneticPr fontId="1" type="noConversion"/>
  </si>
  <si>
    <t>ASUS ROG STRIX B450-F GAMING STCOM</t>
    <phoneticPr fontId="1" type="noConversion"/>
  </si>
  <si>
    <t>삼성전자 DDR4 8G PC4-21300(정품)</t>
    <phoneticPr fontId="1" type="noConversion"/>
  </si>
  <si>
    <t>GIGABYTE 라데온 RX 5700 XT Gaming OC D6 8GB</t>
    <phoneticPr fontId="1" type="noConversion"/>
  </si>
  <si>
    <t>삼성전자 970 EVO M.2 2280(250GB)</t>
    <phoneticPr fontId="1" type="noConversion"/>
  </si>
  <si>
    <t>Seagate 1TB BarraCuda ST1000DM010 (SATA3/7200/64M)</t>
    <phoneticPr fontId="1" type="noConversion"/>
  </si>
  <si>
    <t>/</t>
    <phoneticPr fontId="1" type="noConversion"/>
  </si>
  <si>
    <t>BRAVOTEC 트레저 X9 920T 타이탄 글래스 블랙</t>
    <phoneticPr fontId="1" type="noConversion"/>
  </si>
  <si>
    <t>ID-COOLING AURAFLOW X 360</t>
    <phoneticPr fontId="1" type="noConversion"/>
  </si>
  <si>
    <t>FSP HYPER K 700W 80PLUS Standard 230V EU</t>
    <phoneticPr fontId="1" type="noConversion"/>
  </si>
  <si>
    <t>/ABKO SUITMASTER HALO DOUBLING 120F(RED)</t>
    <phoneticPr fontId="1" type="noConversion"/>
  </si>
  <si>
    <t>hub</t>
    <phoneticPr fontId="1" type="noConversion"/>
  </si>
  <si>
    <t>DEEPCOOL FH-10 FAN HUB</t>
    <phoneticPr fontId="1" type="noConversion"/>
  </si>
  <si>
    <t>납품일자: 2019년  11 월       일</t>
    <phoneticPr fontId="1" type="noConversion"/>
  </si>
  <si>
    <t>고객성명(회사명): 김윤성</t>
    <phoneticPr fontId="1" type="noConversion"/>
  </si>
  <si>
    <t>전화번호: 010-3274-9796</t>
    <phoneticPr fontId="1" type="noConversion"/>
  </si>
  <si>
    <t>견적일자: 2019년  11 월    13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</si>
</sst>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10" sqref="B10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54</v>
      </c>
      <c r="B1" s="39" t="s">
        <v>29</v>
      </c>
      <c r="C1" s="46"/>
      <c r="D1" s="47"/>
      <c r="E1" s="47"/>
      <c r="F1" s="48"/>
    </row>
    <row r="2" spans="1:7" ht="22.5" customHeight="1">
      <c r="A2" s="23" t="s">
        <v>55</v>
      </c>
      <c r="B2" s="40"/>
      <c r="C2" s="49"/>
      <c r="D2" s="50"/>
      <c r="E2" s="50"/>
      <c r="F2" s="51"/>
    </row>
    <row r="3" spans="1:7" ht="22.5" customHeight="1">
      <c r="A3" s="23" t="s">
        <v>56</v>
      </c>
      <c r="B3" s="23" t="s">
        <v>53</v>
      </c>
      <c r="C3" s="49"/>
      <c r="D3" s="50"/>
      <c r="E3" s="50"/>
      <c r="F3" s="51"/>
    </row>
    <row r="4" spans="1:7" ht="22.5" customHeight="1">
      <c r="A4" s="26" t="s">
        <v>27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26</v>
      </c>
      <c r="B7" s="4" t="s">
        <v>40</v>
      </c>
      <c r="C7" s="5" t="s">
        <v>6</v>
      </c>
      <c r="D7" s="12">
        <v>425000</v>
      </c>
      <c r="E7" s="5">
        <v>1</v>
      </c>
      <c r="F7" s="12">
        <f>D7*E7</f>
        <v>425000</v>
      </c>
      <c r="G7" s="3"/>
    </row>
    <row r="8" spans="1:7" ht="24" customHeight="1">
      <c r="A8" s="29"/>
      <c r="B8" s="4" t="s">
        <v>41</v>
      </c>
      <c r="C8" s="5" t="s">
        <v>7</v>
      </c>
      <c r="D8" s="12">
        <v>180000</v>
      </c>
      <c r="E8" s="5">
        <v>1</v>
      </c>
      <c r="F8" s="12">
        <f t="shared" ref="F8:F20" si="0">D8*E8</f>
        <v>180000</v>
      </c>
      <c r="G8" s="3"/>
    </row>
    <row r="9" spans="1:7">
      <c r="A9" s="29"/>
      <c r="B9" s="4" t="s">
        <v>42</v>
      </c>
      <c r="C9" s="5" t="s">
        <v>8</v>
      </c>
      <c r="D9" s="12">
        <v>33500</v>
      </c>
      <c r="E9" s="5">
        <v>4</v>
      </c>
      <c r="F9" s="12">
        <f t="shared" si="0"/>
        <v>134000</v>
      </c>
      <c r="G9" s="3"/>
    </row>
    <row r="10" spans="1:7" ht="24">
      <c r="A10" s="29"/>
      <c r="B10" s="4" t="s">
        <v>43</v>
      </c>
      <c r="C10" s="5" t="s">
        <v>9</v>
      </c>
      <c r="D10" s="12">
        <v>558000</v>
      </c>
      <c r="E10" s="5">
        <v>1</v>
      </c>
      <c r="F10" s="12">
        <f t="shared" si="0"/>
        <v>558000</v>
      </c>
      <c r="G10" s="3"/>
    </row>
    <row r="11" spans="1:7" ht="24" customHeight="1">
      <c r="A11" s="29"/>
      <c r="B11" s="4" t="s">
        <v>44</v>
      </c>
      <c r="C11" s="5" t="s">
        <v>10</v>
      </c>
      <c r="D11" s="12">
        <v>87000</v>
      </c>
      <c r="E11" s="5">
        <v>1</v>
      </c>
      <c r="F11" s="12">
        <f t="shared" si="0"/>
        <v>87000</v>
      </c>
      <c r="G11" s="3"/>
    </row>
    <row r="12" spans="1:7" ht="24">
      <c r="A12" s="29"/>
      <c r="B12" s="4" t="s">
        <v>45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9"/>
      <c r="B13" s="4" t="s">
        <v>46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47</v>
      </c>
      <c r="C14" s="5" t="s">
        <v>13</v>
      </c>
      <c r="D14" s="12">
        <v>67000</v>
      </c>
      <c r="E14" s="5">
        <v>1</v>
      </c>
      <c r="F14" s="12">
        <f t="shared" si="0"/>
        <v>67000</v>
      </c>
      <c r="G14" s="3"/>
    </row>
    <row r="15" spans="1:7" ht="24">
      <c r="A15" s="29"/>
      <c r="B15" s="6" t="s">
        <v>49</v>
      </c>
      <c r="C15" s="5" t="s">
        <v>14</v>
      </c>
      <c r="D15" s="12">
        <v>74000</v>
      </c>
      <c r="E15" s="5">
        <v>1</v>
      </c>
      <c r="F15" s="12">
        <f t="shared" si="0"/>
        <v>74000</v>
      </c>
      <c r="G15" s="3"/>
    </row>
    <row r="16" spans="1:7" ht="24" customHeight="1">
      <c r="A16" s="29"/>
      <c r="B16" s="6" t="s">
        <v>48</v>
      </c>
      <c r="C16" s="5" t="s">
        <v>15</v>
      </c>
      <c r="D16" s="12">
        <v>92000</v>
      </c>
      <c r="E16" s="5">
        <v>1</v>
      </c>
      <c r="F16" s="12">
        <f t="shared" si="0"/>
        <v>92000</v>
      </c>
      <c r="G16" s="3"/>
    </row>
    <row r="17" spans="1:7" ht="24" customHeight="1">
      <c r="A17" s="29"/>
      <c r="B17" s="6" t="s">
        <v>38</v>
      </c>
      <c r="C17" s="5" t="s">
        <v>35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50</v>
      </c>
      <c r="C18" s="5" t="s">
        <v>16</v>
      </c>
      <c r="D18" s="12">
        <v>15000</v>
      </c>
      <c r="E18" s="5">
        <v>6</v>
      </c>
      <c r="F18" s="12">
        <f t="shared" si="0"/>
        <v>90000</v>
      </c>
      <c r="G18" s="3"/>
    </row>
    <row r="19" spans="1:7">
      <c r="A19" s="29"/>
      <c r="B19" s="8" t="s">
        <v>19</v>
      </c>
      <c r="C19" s="8" t="s">
        <v>17</v>
      </c>
      <c r="D19" s="13">
        <v>77000</v>
      </c>
      <c r="E19" s="8">
        <v>1</v>
      </c>
      <c r="F19" s="13">
        <f t="shared" si="0"/>
        <v>77000</v>
      </c>
      <c r="G19" s="3"/>
    </row>
    <row r="20" spans="1:7" ht="17.25" thickBot="1">
      <c r="A20" s="30"/>
      <c r="B20" s="8"/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1835000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1835000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39</v>
      </c>
      <c r="B25" s="9" t="s">
        <v>25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 t="s">
        <v>52</v>
      </c>
      <c r="C26" s="11" t="s">
        <v>51</v>
      </c>
      <c r="D26" s="12">
        <v>25000</v>
      </c>
      <c r="E26" s="5">
        <v>1</v>
      </c>
      <c r="F26" s="12">
        <f>D26*E26</f>
        <v>25000</v>
      </c>
      <c r="G26" s="3"/>
    </row>
    <row r="27" spans="1:7">
      <c r="A27" s="33"/>
      <c r="B27" s="15"/>
      <c r="C27" s="5" t="s">
        <v>31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36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32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33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34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21</v>
      </c>
      <c r="C33" s="57">
        <f>SUM(F26:F32)</f>
        <v>25000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22</v>
      </c>
      <c r="C35" s="17" t="s">
        <v>22</v>
      </c>
      <c r="D35" s="59">
        <f>SUM(C22,C33)</f>
        <v>1860000</v>
      </c>
      <c r="E35" s="60"/>
      <c r="F35" s="18" t="s">
        <v>20</v>
      </c>
      <c r="G35" s="3"/>
    </row>
    <row r="36" spans="1:7" ht="17.25">
      <c r="A36" s="34"/>
      <c r="B36" s="42"/>
      <c r="C36" s="19" t="s">
        <v>23</v>
      </c>
      <c r="D36" s="57">
        <f>D35*1.1-D35</f>
        <v>186000.00000000023</v>
      </c>
      <c r="E36" s="58"/>
      <c r="F36" s="20"/>
      <c r="G36" s="3"/>
    </row>
    <row r="37" spans="1:7" ht="13.5" customHeight="1">
      <c r="A37" s="34"/>
      <c r="B37" s="42"/>
      <c r="C37" s="24" t="s">
        <v>30</v>
      </c>
      <c r="D37" s="63"/>
      <c r="E37" s="63"/>
      <c r="F37" s="64"/>
      <c r="G37" s="3"/>
    </row>
    <row r="38" spans="1:7" ht="18" thickBot="1">
      <c r="A38" s="35"/>
      <c r="B38" s="43"/>
      <c r="C38" s="21" t="s">
        <v>24</v>
      </c>
      <c r="D38" s="61">
        <f>SUM(D35:E36)-D37</f>
        <v>2046000.0000000002</v>
      </c>
      <c r="E38" s="62"/>
      <c r="F38" s="22" t="s">
        <v>28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2019-11-13T06:40:07Z</cp:lastPrinted>
  <dcterms:created xsi:type="dcterms:W3CDTF">2019-03-28T03:58:09Z</dcterms:created>
  <dcterms:modified xsi:type="dcterms:W3CDTF">2019-11-13T06:40:29Z</dcterms:modified>
</cp:coreProperties>
</file>