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F3561EA-0802-47F7-9436-3AE7915D7848}" xr6:coauthVersionLast="45" xr6:coauthVersionMax="45" xr10:uidLastSave="{00000000-0000-0000-0000-000000000000}"/>
  <bookViews>
    <workbookView xWindow="14400" yWindow="15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<sst xmlns="http://schemas.openxmlformats.org/spreadsheetml/2006/main" count="64" uniqueCount="56">
  <si>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</si>
  <si>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</si>
  <si>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</si>
  <si>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</si>
  <si>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</si>
  <si>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</si>
  <si>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</si>
  <si>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</si>
  <si>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</si>
  <si>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</si>
  <si>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</si>
  <si>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</si>
  <si>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</si>
  <si>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</si>
  <si>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</si>
  <si>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</si>
  <si>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</si>
  <si>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</si>
  <si>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</si>
  <si>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</si>
  <si>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</si>
  <si>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</si>
  <si>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</si>
  <si>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</si>
  <si>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</si>
  <si>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</si>
  <si>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</si>
  <si>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</si>
  <si>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</si>
  <si>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</si>
  <si>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</si>
  <si>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</si>
  <si>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</si>
  <si>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</si>
  <si>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</si>
  <si>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</si>
  <si>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</si>
  <si>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</si>
  <si>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</si>
  <si>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</si>
  <si>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</si>
  <si>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</si>
  <si>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</si>
  <si>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납품일자: 2019년  12 월    일</t>
    <phoneticPr fontId="1" type="noConversion"/>
  </si>
  <si>
    <t>AMD 라이젠 5 3600 (마티스)(정품)</t>
    <phoneticPr fontId="1" type="noConversion"/>
  </si>
  <si>
    <t>ASUS TUF B450M-PRO GAMING STCOM</t>
    <phoneticPr fontId="1" type="noConversion"/>
  </si>
  <si>
    <t>삼성전자 DDR4 8G PC4-21300(정품)</t>
    <phoneticPr fontId="1" type="noConversion"/>
  </si>
  <si>
    <t>PALIT 지포스 RTX 2060 SUPER JS D6 8GB</t>
    <phoneticPr fontId="1" type="noConversion"/>
  </si>
  <si>
    <t>삼성전자 970 EVO M.2 2280(500GB)</t>
    <phoneticPr fontId="1" type="noConversion"/>
  </si>
  <si>
    <t>BRAVOTEC SWORD S830 RGB 타이탄 글래스(화이트)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</si>
  <si>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</si>
  <si>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</si>
  <si>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잘만 CNPS10X OPTIMA II(WHITE)</t>
    <phoneticPr fontId="1" type="noConversion"/>
  </si>
  <si>
    <t>견적일자: 2019년  12 월   04 일</t>
    <phoneticPr fontId="1" type="noConversion"/>
  </si>
  <si>
    <t>고객성명(회사명): 김원중</t>
    <phoneticPr fontId="1" type="noConversion"/>
  </si>
  <si>
    <t>전화번호: 010-6472-1055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</si>
</sst>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7" sqref="B7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54</v>
      </c>
      <c r="B1" s="58" t="s">
        <v>29</v>
      </c>
      <c r="C1" s="28"/>
      <c r="D1" s="29"/>
      <c r="E1" s="29"/>
      <c r="F1" s="30"/>
    </row>
    <row r="2" spans="1:7" ht="22.5" customHeight="1">
      <c r="A2" s="19" t="s">
        <v>55</v>
      </c>
      <c r="B2" s="59"/>
      <c r="C2" s="31"/>
      <c r="D2" s="32"/>
      <c r="E2" s="32"/>
      <c r="F2" s="33"/>
    </row>
    <row r="3" spans="1:7" ht="22.5" customHeight="1">
      <c r="A3" s="19" t="s">
        <v>53</v>
      </c>
      <c r="B3" s="19" t="s">
        <v>43</v>
      </c>
      <c r="C3" s="31"/>
      <c r="D3" s="32"/>
      <c r="E3" s="32"/>
      <c r="F3" s="33"/>
    </row>
    <row r="4" spans="1:7" ht="22.5" customHeight="1">
      <c r="A4" s="53" t="s">
        <v>27</v>
      </c>
      <c r="B4" s="54"/>
      <c r="C4" s="34"/>
      <c r="D4" s="35"/>
      <c r="E4" s="35"/>
      <c r="F4" s="3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65" t="s">
        <v>40</v>
      </c>
      <c r="B6" s="21" t="s">
        <v>44</v>
      </c>
      <c r="C6" s="3" t="s">
        <v>6</v>
      </c>
      <c r="D6" s="8">
        <v>256000</v>
      </c>
      <c r="E6" s="3">
        <v>1</v>
      </c>
      <c r="F6" s="8">
        <f>D6*E6</f>
        <v>256000</v>
      </c>
      <c r="G6" s="2"/>
    </row>
    <row r="7" spans="1:7" ht="24" customHeight="1">
      <c r="A7" s="66"/>
      <c r="B7" s="21" t="s">
        <v>45</v>
      </c>
      <c r="C7" s="3" t="s">
        <v>7</v>
      </c>
      <c r="D7" s="8">
        <v>127000</v>
      </c>
      <c r="E7" s="3">
        <v>1</v>
      </c>
      <c r="F7" s="8">
        <f t="shared" ref="F7:F20" si="0">D7*E7</f>
        <v>127000</v>
      </c>
      <c r="G7" s="2"/>
    </row>
    <row r="8" spans="1:7">
      <c r="A8" s="66"/>
      <c r="B8" s="21" t="s">
        <v>46</v>
      </c>
      <c r="C8" s="3" t="s">
        <v>8</v>
      </c>
      <c r="D8" s="8">
        <v>34000</v>
      </c>
      <c r="E8" s="3">
        <v>2</v>
      </c>
      <c r="F8" s="8">
        <f t="shared" si="0"/>
        <v>68000</v>
      </c>
      <c r="G8" s="2"/>
    </row>
    <row r="9" spans="1:7">
      <c r="A9" s="66"/>
      <c r="B9" s="21" t="s">
        <v>47</v>
      </c>
      <c r="C9" s="3" t="s">
        <v>9</v>
      </c>
      <c r="D9" s="8">
        <v>557000</v>
      </c>
      <c r="E9" s="3">
        <v>1</v>
      </c>
      <c r="F9" s="8">
        <f t="shared" si="0"/>
        <v>557000</v>
      </c>
      <c r="G9" s="2"/>
    </row>
    <row r="10" spans="1:7" ht="24" customHeight="1">
      <c r="A10" s="66"/>
      <c r="B10" s="21" t="s">
        <v>48</v>
      </c>
      <c r="C10" s="3" t="s">
        <v>10</v>
      </c>
      <c r="D10" s="8">
        <v>108000</v>
      </c>
      <c r="E10" s="3">
        <v>1</v>
      </c>
      <c r="F10" s="8">
        <f t="shared" si="0"/>
        <v>108000</v>
      </c>
      <c r="G10" s="2"/>
    </row>
    <row r="11" spans="1:7">
      <c r="A11" s="66"/>
      <c r="B11" s="21" t="s">
        <v>51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66"/>
      <c r="B12" s="21" t="s">
        <v>51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66"/>
      <c r="B13" s="11" t="s">
        <v>49</v>
      </c>
      <c r="C13" s="3" t="s">
        <v>13</v>
      </c>
      <c r="D13" s="8">
        <v>77000</v>
      </c>
      <c r="E13" s="3">
        <v>1</v>
      </c>
      <c r="F13" s="8">
        <f t="shared" si="0"/>
        <v>77000</v>
      </c>
      <c r="G13" s="2"/>
    </row>
    <row r="14" spans="1:7" ht="24">
      <c r="A14" s="66"/>
      <c r="B14" s="11" t="s">
        <v>50</v>
      </c>
      <c r="C14" s="3" t="s">
        <v>14</v>
      </c>
      <c r="D14" s="8">
        <v>54000</v>
      </c>
      <c r="E14" s="3">
        <v>1</v>
      </c>
      <c r="F14" s="8">
        <f t="shared" si="0"/>
        <v>54000</v>
      </c>
      <c r="G14" s="2"/>
    </row>
    <row r="15" spans="1:7" ht="24" customHeight="1">
      <c r="A15" s="66"/>
      <c r="B15" s="11" t="s">
        <v>52</v>
      </c>
      <c r="C15" s="3" t="s">
        <v>15</v>
      </c>
      <c r="D15" s="8">
        <v>40000</v>
      </c>
      <c r="E15" s="3">
        <v>1</v>
      </c>
      <c r="F15" s="8">
        <f t="shared" si="0"/>
        <v>40000</v>
      </c>
      <c r="G15" s="2"/>
    </row>
    <row r="16" spans="1:7" ht="24" customHeight="1">
      <c r="A16" s="66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66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66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66"/>
      <c r="B19" s="27" t="s">
        <v>42</v>
      </c>
      <c r="C19" s="4" t="s">
        <v>41</v>
      </c>
      <c r="D19" s="9"/>
      <c r="E19" s="4"/>
      <c r="F19" s="9"/>
      <c r="G19" s="2"/>
    </row>
    <row r="20" spans="1:7" ht="17.25" thickBot="1">
      <c r="A20" s="66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66"/>
      <c r="B21" s="55" t="s">
        <v>18</v>
      </c>
      <c r="C21" s="47">
        <f>SUM(F6:F20)</f>
        <v>1347000</v>
      </c>
      <c r="D21" s="47"/>
      <c r="E21" s="12">
        <v>1</v>
      </c>
      <c r="F21" s="48" t="s">
        <v>20</v>
      </c>
      <c r="G21" s="2"/>
    </row>
    <row r="22" spans="1:7" ht="12.75" customHeight="1" thickBot="1">
      <c r="A22" s="66"/>
      <c r="B22" s="56"/>
      <c r="C22" s="47">
        <f>C21*E21</f>
        <v>1347000</v>
      </c>
      <c r="D22" s="47"/>
      <c r="E22" s="47"/>
      <c r="F22" s="49"/>
      <c r="G22" s="2"/>
    </row>
    <row r="23" spans="1:7" ht="12.75" customHeight="1" thickBot="1">
      <c r="A23" s="66"/>
      <c r="B23" s="57"/>
      <c r="C23" s="47"/>
      <c r="D23" s="47"/>
      <c r="E23" s="47"/>
      <c r="F23" s="50"/>
      <c r="G23" s="2"/>
    </row>
    <row r="24" spans="1:7" ht="17.25" customHeight="1">
      <c r="A24" s="66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67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 hidden="1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63" t="s">
        <v>22</v>
      </c>
      <c r="C32" s="39">
        <f>SUM(F25:F31)</f>
        <v>0</v>
      </c>
      <c r="D32" s="39"/>
      <c r="E32" s="40"/>
      <c r="F32" s="37" t="s">
        <v>20</v>
      </c>
      <c r="G32" s="2"/>
    </row>
    <row r="33" spans="1:7" ht="14.25" customHeight="1" thickBot="1">
      <c r="A33" s="25"/>
      <c r="B33" s="64"/>
      <c r="C33" s="51"/>
      <c r="D33" s="51"/>
      <c r="E33" s="52"/>
      <c r="F33" s="38"/>
      <c r="G33" s="2"/>
    </row>
    <row r="34" spans="1:7" ht="17.25">
      <c r="A34" s="25"/>
      <c r="B34" s="60" t="s">
        <v>23</v>
      </c>
      <c r="C34" s="13" t="s">
        <v>23</v>
      </c>
      <c r="D34" s="41">
        <f>SUM(C22,C32)</f>
        <v>1347000</v>
      </c>
      <c r="E34" s="42"/>
      <c r="F34" s="14" t="s">
        <v>20</v>
      </c>
      <c r="G34" s="2"/>
    </row>
    <row r="35" spans="1:7" ht="17.25">
      <c r="A35" s="25"/>
      <c r="B35" s="61"/>
      <c r="C35" s="15" t="s">
        <v>24</v>
      </c>
      <c r="D35" s="39">
        <f>D34*1.1-D34</f>
        <v>134700.00000000023</v>
      </c>
      <c r="E35" s="40"/>
      <c r="F35" s="16"/>
      <c r="G35" s="2"/>
    </row>
    <row r="36" spans="1:7" ht="13.5" customHeight="1">
      <c r="A36" s="25"/>
      <c r="B36" s="61"/>
      <c r="C36" s="20" t="s">
        <v>39</v>
      </c>
      <c r="D36" s="45"/>
      <c r="E36" s="45"/>
      <c r="F36" s="46"/>
      <c r="G36" s="2"/>
    </row>
    <row r="37" spans="1:7" ht="18" thickBot="1">
      <c r="A37" s="26"/>
      <c r="B37" s="62"/>
      <c r="C37" s="17" t="s">
        <v>25</v>
      </c>
      <c r="D37" s="43">
        <f>SUM(D34:E35)-D36</f>
        <v>1481700.0000000002</v>
      </c>
      <c r="E37" s="44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A4:B4"/>
    <mergeCell ref="B21:B23"/>
    <mergeCell ref="B1:B2"/>
    <mergeCell ref="B34:B37"/>
    <mergeCell ref="B32:B33"/>
    <mergeCell ref="A6:A25"/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2019-12-04T04:07:14Z</cp:lastPrinted>
  <dcterms:created xsi:type="dcterms:W3CDTF">2019-03-28T03:58:09Z</dcterms:created>
  <dcterms:modified xsi:type="dcterms:W3CDTF">2019-12-04T04:08:53Z</dcterms:modified>
</cp:coreProperties>
</file>