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C37D980-2D60-41A9-8B5B-5EA338DAD43E}" xr6:coauthVersionLast="46" xr6:coauthVersionMax="46" xr10:uidLastSave="{00000000-0000-0000-0000-000000000000}"/>
  <bookViews>
    <workbookView xWindow="1950" yWindow="195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<sst xmlns="http://schemas.openxmlformats.org/spreadsheetml/2006/main" count="85" uniqueCount="76">
  <si>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</si>
  <si>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</si>
  <si>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</si>
  <si>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</si>
  <si>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</si>
  <si>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</si>
  <si>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</si>
  <si>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</si>
  <si>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</si>
  <si>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</si>
  <si>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</si>
  <si>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</si>
  <si>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</si>
  <si>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</si>
  <si>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</si>
  <si>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</si>
  <si>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</si>
  <si>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</si>
  <si>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</si>
  <si>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</si>
  <si>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</si>
  <si>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</si>
  <si>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</si>
  <si>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</si>
  <si>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</si>
  <si>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</si>
  <si>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</si>
  <si>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</si>
  <si>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</si>
  <si>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</si>
  <si>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</si>
  <si>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</si>
  <si>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</si>
  <si>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</si>
  <si>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</si>
  <si>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</si>
  <si>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</si>
  <si>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</si>
  <si>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</si>
  <si>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</si>
  <si>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</si>
  <si>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</si>
  <si>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</si>
  <si>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</si>
  <si>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</si>
  <si>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</si>
  <si>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</si>
  <si>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</si>
  <si>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</si>
  <si>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</si>
  <si>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</si>
  <si>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</si>
  <si>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</si>
  <si>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</si>
  <si>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</si>
  <si>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</si>
  <si>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</si>
  <si>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</si>
  <si>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</si>
  <si>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</si>
  <si>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</si>
  <si>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</si>
  <si>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</si>
  <si>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</si>
  <si>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인텔 코어i5-12세대 12400F (엘더레이크) (정품)</t>
    <phoneticPr fontId="1" type="noConversion"/>
  </si>
  <si>
    <t>FORGAME OMG-600</t>
    <phoneticPr fontId="1" type="noConversion"/>
  </si>
  <si>
    <t>GIGABYTE B660M DS3H D4 제이씨현</t>
    <phoneticPr fontId="1" type="noConversion"/>
  </si>
  <si>
    <t>삼성전자 DDR4-3200 (16GB)</t>
    <phoneticPr fontId="1" type="noConversion"/>
  </si>
  <si>
    <t>이엠텍 HV 지포스 RTX 3070 BLACK MONSTER OC D6 8GB LHR</t>
    <phoneticPr fontId="1" type="noConversion"/>
  </si>
  <si>
    <t>SK하이닉스 Gold P31 M.2 NVMe (500GB)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</si>
  <si>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</si>
  <si>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</si>
  <si>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마이크로닉스 Classic II 풀체인지 700W 80PLUS 230V EU</t>
    <phoneticPr fontId="1" type="noConversion"/>
  </si>
  <si>
    <t>이체 및 현금영수증</t>
  </si>
  <si>
    <t>김용욱</t>
    <phoneticPr fontId="1" type="noConversion"/>
  </si>
  <si>
    <t>010-4170-5056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</si>
</sst>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G15" sqref="G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74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75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44577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115" t="s">
        <v>64</v>
      </c>
      <c r="D6" s="62"/>
      <c r="E6" s="3" t="s">
        <v>6</v>
      </c>
      <c r="F6" s="6">
        <v>247000</v>
      </c>
      <c r="G6" s="3">
        <v>1</v>
      </c>
      <c r="H6" s="6">
        <f>F6*G6</f>
        <v>247000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15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36"/>
      <c r="B8" s="37"/>
      <c r="C8" s="116" t="s">
        <v>66</v>
      </c>
      <c r="D8" s="117"/>
      <c r="E8" s="3" t="s">
        <v>7</v>
      </c>
      <c r="F8" s="6">
        <v>143000</v>
      </c>
      <c r="G8" s="3">
        <v>1</v>
      </c>
      <c r="H8" s="6">
        <f t="shared" si="0"/>
        <v>143000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8</v>
      </c>
      <c r="F9" s="6">
        <v>86000</v>
      </c>
      <c r="G9" s="3">
        <v>2</v>
      </c>
      <c r="H9" s="6">
        <f t="shared" si="0"/>
        <v>172000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9</v>
      </c>
      <c r="F10" s="6">
        <v>1480000</v>
      </c>
      <c r="G10" s="3">
        <v>1</v>
      </c>
      <c r="H10" s="6">
        <f t="shared" si="0"/>
        <v>1480000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10</v>
      </c>
      <c r="F11" s="6">
        <v>109000</v>
      </c>
      <c r="G11" s="3">
        <v>1</v>
      </c>
      <c r="H11" s="6">
        <f t="shared" si="0"/>
        <v>109000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11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36"/>
      <c r="B13" s="37"/>
      <c r="C13" s="55" t="s">
        <v>63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2406000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2406000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20">
        <f>SUM(E21,E33)</f>
        <v>2406000</v>
      </c>
      <c r="G35" s="120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8">
        <f>F35*1.1-F35</f>
        <v>240600</v>
      </c>
      <c r="G36" s="119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2"/>
      <c r="G38" s="123"/>
      <c r="H38" s="124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2646600</v>
      </c>
      <c r="G39" s="121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2406000</v>
      </c>
    </row>
    <row r="5" spans="1:6">
      <c r="A5" t="s">
        <v>42</v>
      </c>
      <c r="B5">
        <f>B4*1.13</f>
        <v>2718779.9999999995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2022-01-16T07:30:58Z</cp:lastPrinted>
  <dcterms:created xsi:type="dcterms:W3CDTF">2019-03-28T03:58:09Z</dcterms:created>
  <dcterms:modified xsi:type="dcterms:W3CDTF">2022-01-16T07:31:19Z</dcterms:modified>
</cp:coreProperties>
</file>