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629EDE99-7ADF-4A0C-A616-F7D462B54DD4}" xr6:coauthVersionLast="45" xr6:coauthVersionMax="45" xr10:uidLastSave="{FC508E64-EF6C-41C2-AC0C-E56CB16C4FCB}"/>
  <bookViews>
    <workbookView xWindow="10365" yWindow="106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<sst xmlns="http://schemas.openxmlformats.org/spreadsheetml/2006/main" count="98" uniqueCount="89">
  <si>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</si>
  <si>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</si>
  <si>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</si>
  <si>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</si>
  <si>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</si>
  <si>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</si>
  <si>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</si>
  <si>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</si>
  <si>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</si>
  <si>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</si>
  <si>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</si>
  <si>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</si>
  <si>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</si>
  <si>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</si>
  <si>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</si>
  <si>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</si>
  <si>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</si>
  <si>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</si>
  <si>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</si>
  <si>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</si>
  <si>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</si>
  <si>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</si>
  <si>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</si>
  <si>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</si>
  <si>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</si>
  <si>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</si>
  <si>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</si>
  <si>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</si>
  <si>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</si>
  <si>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</si>
  <si>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</si>
  <si>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</si>
  <si>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</si>
  <si>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</si>
  <si>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</si>
  <si>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</si>
  <si>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</si>
  <si>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</si>
  <si>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</si>
  <si>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</si>
  <si>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</si>
  <si>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</si>
  <si>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</si>
  <si>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</si>
  <si>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</si>
  <si>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</si>
  <si>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</si>
  <si>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</si>
  <si>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</si>
  <si>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</si>
  <si>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</si>
  <si>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</si>
  <si>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</si>
  <si>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</si>
  <si>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</si>
  <si>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</si>
  <si>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</si>
  <si>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</si>
  <si>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</si>
  <si>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</si>
  <si>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</si>
  <si>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</si>
  <si>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</si>
  <si>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</si>
  <si>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</si>
  <si>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</si>
  <si>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</si>
  <si>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</si>
  <si>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</si>
  <si>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3600 (마티스)(정품)</t>
    <phoneticPr fontId="1" type="noConversion"/>
  </si>
  <si>
    <t>잘만 CNPS10X OPTIMA II(WHITE)</t>
    <phoneticPr fontId="1" type="noConversion"/>
  </si>
  <si>
    <t>GIGABYTE B450M AORUS ELITE 피씨디렉트</t>
    <phoneticPr fontId="1" type="noConversion"/>
  </si>
  <si>
    <t>삼성전자 DDR4 8G PC4-21300(정품)</t>
    <phoneticPr fontId="1" type="noConversion"/>
  </si>
  <si>
    <t>갤럭시 GALAX 지포스 RTX 2060 SUPER EX BLACK OC D6 8GB</t>
    <phoneticPr fontId="1" type="noConversion"/>
  </si>
  <si>
    <t>Western Digital WD Blue SN550 M.2 2280(500GB)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</si>
  <si>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</si>
  <si>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</si>
  <si>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DAVEN FT908 MESH 강화유리(블랙)</t>
    <phoneticPr fontId="1" type="noConversion"/>
  </si>
  <si>
    <t>마이크로닉스 Classic II 600W +12V Single Rail 85+</t>
    <phoneticPr fontId="1" type="noConversion"/>
  </si>
  <si>
    <t>래안텍 Blaze G32CF165W HDR 커브드 게이밍 무결점</t>
    <phoneticPr fontId="1" type="noConversion"/>
  </si>
  <si>
    <t>키보드</t>
    <phoneticPr fontId="1" type="noConversion"/>
  </si>
  <si>
    <t>CK770 광축 (청축)</t>
    <phoneticPr fontId="1" type="noConversion"/>
  </si>
  <si>
    <t>DRAKAN GM6</t>
    <phoneticPr fontId="1" type="noConversion"/>
  </si>
  <si>
    <t xml:space="preserve">마이크로닉스 장패드 </t>
    <phoneticPr fontId="1" type="noConversion"/>
  </si>
  <si>
    <t>한성헤드셋 GH200</t>
    <phoneticPr fontId="1" type="noConversion"/>
  </si>
  <si>
    <t xml:space="preserve"> 김용연</t>
    <phoneticPr fontId="1" type="noConversion"/>
  </si>
  <si>
    <t>010-7197-8179</t>
    <phoneticPr fontId="1" type="noConversion"/>
  </si>
  <si>
    <t>스피커</t>
    <phoneticPr fontId="1" type="noConversion"/>
  </si>
  <si>
    <t>브릿츠 R9 사운드바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</si>
</sst>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26" t="s">
        <v>85</v>
      </c>
      <c r="C1" s="28" t="s">
        <v>54</v>
      </c>
      <c r="D1" s="29"/>
      <c r="E1" s="85"/>
      <c r="F1" s="86"/>
      <c r="G1" s="86"/>
      <c r="H1" s="87"/>
    </row>
    <row r="2" spans="1:9" ht="22.5" customHeight="1">
      <c r="A2" s="18" t="s">
        <v>55</v>
      </c>
      <c r="B2" s="27" t="s">
        <v>86</v>
      </c>
      <c r="C2" s="30"/>
      <c r="D2" s="31"/>
      <c r="E2" s="88"/>
      <c r="F2" s="89"/>
      <c r="G2" s="89"/>
      <c r="H2" s="90"/>
    </row>
    <row r="3" spans="1:9" ht="22.5" customHeight="1">
      <c r="A3" s="18" t="s">
        <v>56</v>
      </c>
      <c r="B3" s="20">
        <f ca="1">TODAY()</f>
        <v>43899</v>
      </c>
      <c r="C3" s="19" t="s">
        <v>57</v>
      </c>
      <c r="D3" s="25">
        <f ca="1">TODAY()</f>
        <v>43899</v>
      </c>
      <c r="E3" s="88"/>
      <c r="F3" s="89"/>
      <c r="G3" s="89"/>
      <c r="H3" s="90"/>
    </row>
    <row r="4" spans="1:9" ht="22.5" customHeight="1">
      <c r="A4" s="17" t="s">
        <v>53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32</v>
      </c>
      <c r="B6" s="98"/>
      <c r="C6" s="70" t="s">
        <v>69</v>
      </c>
      <c r="D6" s="71"/>
      <c r="E6" s="3" t="s">
        <v>6</v>
      </c>
      <c r="F6" s="6">
        <v>282000</v>
      </c>
      <c r="G6" s="3">
        <v>1</v>
      </c>
      <c r="H6" s="6">
        <f>F6*G6</f>
        <v>282000</v>
      </c>
      <c r="I6" s="2"/>
    </row>
    <row r="7" spans="1:9" ht="24" customHeight="1">
      <c r="A7" s="99"/>
      <c r="B7" s="100"/>
      <c r="C7" s="70" t="s">
        <v>71</v>
      </c>
      <c r="D7" s="71"/>
      <c r="E7" s="3" t="s">
        <v>7</v>
      </c>
      <c r="F7" s="6">
        <v>38500</v>
      </c>
      <c r="G7" s="3">
        <v>1</v>
      </c>
      <c r="H7" s="6">
        <f t="shared" ref="H7:H20" si="0">F7*G7</f>
        <v>38500</v>
      </c>
      <c r="I7" s="2"/>
    </row>
    <row r="8" spans="1:9" ht="25.5" customHeight="1">
      <c r="A8" s="99"/>
      <c r="B8" s="100"/>
      <c r="C8" s="70" t="s">
        <v>72</v>
      </c>
      <c r="D8" s="71"/>
      <c r="E8" s="3" t="s">
        <v>8</v>
      </c>
      <c r="F8" s="6">
        <v>49500</v>
      </c>
      <c r="G8" s="3">
        <v>2</v>
      </c>
      <c r="H8" s="6">
        <f t="shared" si="0"/>
        <v>99000</v>
      </c>
      <c r="I8" s="2"/>
    </row>
    <row r="9" spans="1:9" ht="37.5" customHeight="1">
      <c r="A9" s="99"/>
      <c r="B9" s="100"/>
      <c r="C9" s="70" t="s">
        <v>73</v>
      </c>
      <c r="D9" s="71"/>
      <c r="E9" s="3" t="s">
        <v>9</v>
      </c>
      <c r="F9" s="6">
        <v>549000</v>
      </c>
      <c r="G9" s="3">
        <v>1</v>
      </c>
      <c r="H9" s="6">
        <f t="shared" si="0"/>
        <v>549000</v>
      </c>
      <c r="I9" s="2"/>
    </row>
    <row r="10" spans="1:9" ht="24" customHeight="1">
      <c r="A10" s="99"/>
      <c r="B10" s="100"/>
      <c r="C10" s="70" t="s">
        <v>74</v>
      </c>
      <c r="D10" s="71"/>
      <c r="E10" s="3" t="s">
        <v>10</v>
      </c>
      <c r="F10" s="6">
        <v>95000</v>
      </c>
      <c r="G10" s="3">
        <v>1</v>
      </c>
      <c r="H10" s="6">
        <f t="shared" si="0"/>
        <v>95000</v>
      </c>
      <c r="I10" s="2"/>
    </row>
    <row r="11" spans="1:9" ht="34.5" customHeight="1">
      <c r="A11" s="99"/>
      <c r="B11" s="100"/>
      <c r="C11" s="70" t="s">
        <v>75</v>
      </c>
      <c r="D11" s="71"/>
      <c r="E11" s="3" t="s">
        <v>11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4" customHeight="1">
      <c r="A12" s="99"/>
      <c r="B12" s="100"/>
      <c r="C12" s="70" t="s">
        <v>76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77</v>
      </c>
      <c r="D13" s="44"/>
      <c r="E13" s="3" t="s">
        <v>13</v>
      </c>
      <c r="F13" s="6">
        <v>49000</v>
      </c>
      <c r="G13" s="3">
        <v>1</v>
      </c>
      <c r="H13" s="6">
        <f t="shared" si="0"/>
        <v>49000</v>
      </c>
      <c r="I13" s="2"/>
    </row>
    <row r="14" spans="1:9" ht="29.25" customHeight="1">
      <c r="A14" s="99"/>
      <c r="B14" s="100"/>
      <c r="C14" s="43" t="s">
        <v>78</v>
      </c>
      <c r="D14" s="44"/>
      <c r="E14" s="3" t="s">
        <v>14</v>
      </c>
      <c r="F14" s="6">
        <v>57000</v>
      </c>
      <c r="G14" s="3">
        <v>1</v>
      </c>
      <c r="H14" s="6">
        <f t="shared" si="0"/>
        <v>57000</v>
      </c>
      <c r="I14" s="2"/>
    </row>
    <row r="15" spans="1:9" ht="24" customHeight="1">
      <c r="A15" s="99"/>
      <c r="B15" s="100"/>
      <c r="C15" s="43" t="s">
        <v>70</v>
      </c>
      <c r="D15" s="44"/>
      <c r="E15" s="3" t="s">
        <v>15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99"/>
      <c r="B16" s="100"/>
      <c r="C16" s="43" t="s">
        <v>30</v>
      </c>
      <c r="D16" s="44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52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59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67</v>
      </c>
      <c r="D19" s="69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29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1321500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1321500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 ht="31.5" customHeight="1">
      <c r="A25" s="101"/>
      <c r="B25" s="102"/>
      <c r="C25" s="43" t="s">
        <v>79</v>
      </c>
      <c r="D25" s="44"/>
      <c r="E25" s="5" t="s">
        <v>21</v>
      </c>
      <c r="F25" s="6">
        <v>273000</v>
      </c>
      <c r="G25" s="3">
        <v>1</v>
      </c>
      <c r="H25" s="6">
        <f>F25*G25</f>
        <v>273000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 t="s">
        <v>81</v>
      </c>
      <c r="D26" s="44"/>
      <c r="E26" s="3" t="s">
        <v>80</v>
      </c>
      <c r="F26" s="6">
        <v>49000</v>
      </c>
      <c r="G26" s="3">
        <v>1</v>
      </c>
      <c r="H26" s="6">
        <f t="shared" ref="H26:H33" si="1">F26*G26</f>
        <v>49000</v>
      </c>
      <c r="I26" s="2"/>
    </row>
    <row r="27" spans="1:9">
      <c r="A27" s="52"/>
      <c r="B27" s="53"/>
      <c r="C27" s="45" t="s">
        <v>82</v>
      </c>
      <c r="D27" s="44"/>
      <c r="E27" s="5" t="s">
        <v>31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52"/>
      <c r="B28" s="53"/>
      <c r="C28" s="46" t="s">
        <v>83</v>
      </c>
      <c r="D28" s="47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52"/>
      <c r="B29" s="53"/>
      <c r="C29" s="46" t="s">
        <v>84</v>
      </c>
      <c r="D29" s="47"/>
      <c r="E29" s="5" t="s">
        <v>27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52"/>
      <c r="B30" s="53"/>
      <c r="C30" s="46" t="s">
        <v>88</v>
      </c>
      <c r="D30" s="47"/>
      <c r="E30" s="5" t="s">
        <v>87</v>
      </c>
      <c r="F30" s="6">
        <v>20000</v>
      </c>
      <c r="G30" s="3">
        <v>1</v>
      </c>
      <c r="H30" s="6">
        <f t="shared" si="1"/>
        <v>20000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41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397000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43</v>
      </c>
      <c r="B36" s="61"/>
      <c r="C36" s="64"/>
      <c r="D36" s="65"/>
      <c r="E36" s="8" t="s">
        <v>4</v>
      </c>
      <c r="F36" s="76">
        <f>SUM(E22,E34)</f>
        <v>1718500</v>
      </c>
      <c r="G36" s="76"/>
      <c r="H36" s="9" t="s">
        <v>20</v>
      </c>
      <c r="I36" s="2"/>
    </row>
    <row r="37" spans="1:9" ht="16.5" customHeight="1">
      <c r="A37" s="60" t="s">
        <v>44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171850.00000000023</v>
      </c>
      <c r="G37" s="104"/>
      <c r="H37" s="10"/>
      <c r="I37" s="2"/>
    </row>
    <row r="38" spans="1:9" ht="17.25" customHeight="1">
      <c r="A38" s="60" t="s">
        <v>39</v>
      </c>
      <c r="B38" s="61"/>
      <c r="C38" s="79"/>
      <c r="D38" s="80"/>
      <c r="E38" s="8" t="s">
        <v>37</v>
      </c>
      <c r="F38" s="77" t="s">
        <v>38</v>
      </c>
      <c r="G38" s="78"/>
      <c r="H38" s="11"/>
      <c r="I38" s="2"/>
    </row>
    <row r="39" spans="1:9" ht="17.25" customHeight="1">
      <c r="A39" s="56" t="s">
        <v>40</v>
      </c>
      <c r="B39" s="57"/>
      <c r="C39" s="81">
        <f>SUM(C36:C37)-C38</f>
        <v>0</v>
      </c>
      <c r="D39" s="82"/>
      <c r="E39" s="8" t="s">
        <v>39</v>
      </c>
      <c r="F39" s="76">
        <v>3500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1715000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1718500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68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2020-03-09T02:03:47Z</cp:lastPrinted>
  <dcterms:created xsi:type="dcterms:W3CDTF">2019-03-28T03:58:09Z</dcterms:created>
  <dcterms:modified xsi:type="dcterms:W3CDTF">2020-03-09T02:03:59Z</dcterms:modified>
</cp:coreProperties>
</file>