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C3D278-FF4F-41B2-A0D2-6B3CB69E82D9}" xr6:coauthVersionLast="46" xr6:coauthVersionMax="46" xr10:uidLastSave="{00000000-0000-0000-0000-000000000000}"/>
  <bookViews>
    <workbookView xWindow="3420" yWindow="34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<sst xmlns="http://schemas.openxmlformats.org/spreadsheetml/2006/main" count="94" uniqueCount="86">
  <si>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</si>
  <si>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</si>
  <si>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</si>
  <si>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</si>
  <si>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</si>
  <si>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</si>
  <si>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</si>
  <si>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</si>
  <si>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</si>
  <si>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</si>
  <si>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</si>
  <si>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</si>
  <si>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</si>
  <si>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</si>
  <si>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</si>
  <si>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</si>
  <si>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</si>
  <si>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</si>
  <si>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</si>
  <si>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</si>
  <si>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</si>
  <si>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</si>
  <si>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</si>
  <si>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</si>
  <si>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</si>
  <si>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</si>
  <si>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</si>
  <si>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</si>
  <si>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</si>
  <si>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</si>
  <si>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</si>
  <si>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</si>
  <si>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</si>
  <si>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</si>
  <si>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</si>
  <si>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</si>
  <si>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</si>
  <si>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</si>
  <si>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</si>
  <si>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</si>
  <si>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</si>
  <si>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</si>
  <si>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</si>
  <si>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</si>
  <si>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</si>
  <si>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</si>
  <si>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</si>
  <si>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</si>
  <si>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</si>
  <si>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</si>
  <si>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</si>
  <si>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</si>
  <si>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</si>
  <si>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</si>
  <si>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</si>
  <si>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</si>
  <si>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</si>
  <si>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</si>
  <si>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</si>
  <si>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</si>
  <si>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</si>
  <si>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</si>
  <si>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</si>
  <si>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</si>
  <si>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</si>
  <si>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</si>
  <si>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</si>
  <si>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김여국</t>
    <phoneticPr fontId="1" type="noConversion"/>
  </si>
  <si>
    <t>인텔 코어i5-10세대 10600KF (코멧레이크S) (정품)</t>
    <phoneticPr fontId="1" type="noConversion"/>
  </si>
  <si>
    <t>ABKO SUITMASTER 자이로스 X201 RGB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</si>
  <si>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</si>
  <si>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</si>
  <si>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GAINWARD 지포스 GTX 1660 SUPER 고스트 D6 6GB 백플레이트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</si>
  <si>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</si>
  <si>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</si>
  <si>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컴이지 킹덤 코디101 V2 (블랙)</t>
    <phoneticPr fontId="1" type="noConversion"/>
  </si>
  <si>
    <t>시소닉 A12 STANDARD 230V EU SSR-600RA LLC</t>
    <phoneticPr fontId="1" type="noConversion"/>
  </si>
  <si>
    <t>모니터</t>
    <phoneticPr fontId="1" type="noConversion"/>
  </si>
  <si>
    <t>한성 보스몬스터 NO.9 WQHD 커브드 144 무결점</t>
    <phoneticPr fontId="1" type="noConversion"/>
  </si>
  <si>
    <t>COX CK700 블랙 리니어</t>
    <phoneticPr fontId="1" type="noConversion"/>
  </si>
  <si>
    <t>마우스</t>
    <phoneticPr fontId="1" type="noConversion"/>
  </si>
  <si>
    <t>HP 게이밍 헤드셋 H220S</t>
    <phoneticPr fontId="1" type="noConversion"/>
  </si>
  <si>
    <t>헤드셋</t>
    <phoneticPr fontId="1" type="noConversion"/>
  </si>
  <si>
    <t>고급 5mm 게이밍 장패드</t>
    <phoneticPr fontId="1" type="noConversion"/>
  </si>
  <si>
    <t>장패드</t>
    <phoneticPr fontId="1" type="noConversion"/>
  </si>
  <si>
    <t>에이펙스  GM001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</si>
</sst>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3" t="s">
        <v>61</v>
      </c>
      <c r="D1" s="44"/>
      <c r="E1" s="102"/>
      <c r="F1" s="103"/>
      <c r="G1" s="103"/>
      <c r="H1" s="104"/>
    </row>
    <row r="2" spans="1:9" ht="22.5" customHeight="1">
      <c r="A2" s="15" t="s">
        <v>44</v>
      </c>
      <c r="B2" s="22"/>
      <c r="C2" s="45"/>
      <c r="D2" s="46"/>
      <c r="E2" s="105"/>
      <c r="F2" s="106"/>
      <c r="G2" s="106"/>
      <c r="H2" s="107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105"/>
      <c r="F3" s="106"/>
      <c r="G3" s="106"/>
      <c r="H3" s="107"/>
    </row>
    <row r="4" spans="1:9" ht="22.5" customHeight="1">
      <c r="A4" s="14" t="s">
        <v>43</v>
      </c>
      <c r="B4" s="49" t="s">
        <v>65</v>
      </c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62</v>
      </c>
      <c r="B6" s="34"/>
      <c r="C6" s="60" t="s">
        <v>68</v>
      </c>
      <c r="D6" s="61"/>
      <c r="E6" s="3" t="s">
        <v>6</v>
      </c>
      <c r="F6" s="6">
        <v>257000</v>
      </c>
      <c r="G6" s="3">
        <v>1</v>
      </c>
      <c r="H6" s="6">
        <f>F6*G6</f>
        <v>257000</v>
      </c>
      <c r="I6" s="2"/>
    </row>
    <row r="7" spans="1:9" ht="24" customHeight="1">
      <c r="A7" s="35"/>
      <c r="B7" s="36"/>
      <c r="C7" s="60" t="s">
        <v>69</v>
      </c>
      <c r="D7" s="61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5"/>
      <c r="B8" s="36"/>
      <c r="C8" s="114" t="s">
        <v>70</v>
      </c>
      <c r="D8" s="115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35"/>
      <c r="B9" s="36"/>
      <c r="C9" s="60" t="s">
        <v>71</v>
      </c>
      <c r="D9" s="61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5"/>
      <c r="B10" s="36"/>
      <c r="C10" s="60" t="s">
        <v>72</v>
      </c>
      <c r="D10" s="61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34.5" customHeight="1">
      <c r="A11" s="35"/>
      <c r="B11" s="36"/>
      <c r="C11" s="62" t="s">
        <v>73</v>
      </c>
      <c r="D11" s="63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5"/>
      <c r="B12" s="36"/>
      <c r="C12" s="60" t="s">
        <v>74</v>
      </c>
      <c r="D12" s="61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5"/>
      <c r="B13" s="36"/>
      <c r="C13" s="54"/>
      <c r="D13" s="5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5"/>
      <c r="B14" s="36"/>
      <c r="C14" s="54" t="s">
        <v>75</v>
      </c>
      <c r="D14" s="55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5"/>
      <c r="B15" s="36"/>
      <c r="C15" s="54" t="s">
        <v>76</v>
      </c>
      <c r="D15" s="5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5"/>
      <c r="B16" s="36"/>
      <c r="C16" s="56" t="s">
        <v>60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55</v>
      </c>
      <c r="D18" s="5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7" t="s">
        <v>63</v>
      </c>
      <c r="B20" s="38"/>
      <c r="C20" s="51" t="s">
        <v>18</v>
      </c>
      <c r="D20" s="51"/>
      <c r="E20" s="66">
        <f>SUM(H6:H19)</f>
        <v>1253000</v>
      </c>
      <c r="F20" s="66"/>
      <c r="G20" s="29">
        <v>1</v>
      </c>
      <c r="H20" s="113" t="s">
        <v>20</v>
      </c>
      <c r="I20" s="2"/>
    </row>
    <row r="21" spans="1:9" ht="12.75" customHeight="1">
      <c r="A21" s="39"/>
      <c r="B21" s="40"/>
      <c r="C21" s="51"/>
      <c r="D21" s="51"/>
      <c r="E21" s="66">
        <f>E20*G20</f>
        <v>1253000</v>
      </c>
      <c r="F21" s="66"/>
      <c r="G21" s="66"/>
      <c r="H21" s="113"/>
      <c r="I21" s="2"/>
    </row>
    <row r="22" spans="1:9" ht="12.75" customHeight="1">
      <c r="A22" s="39"/>
      <c r="B22" s="40"/>
      <c r="C22" s="51"/>
      <c r="D22" s="51"/>
      <c r="E22" s="66"/>
      <c r="F22" s="66"/>
      <c r="G22" s="66"/>
      <c r="H22" s="113"/>
      <c r="I22" s="2"/>
    </row>
    <row r="23" spans="1:9" ht="17.25" customHeight="1">
      <c r="A23" s="39"/>
      <c r="B23" s="40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1"/>
      <c r="B24" s="42"/>
      <c r="C24" s="54" t="s">
        <v>78</v>
      </c>
      <c r="D24" s="55"/>
      <c r="E24" s="5" t="s">
        <v>77</v>
      </c>
      <c r="F24" s="6">
        <v>315000</v>
      </c>
      <c r="G24" s="3">
        <v>1</v>
      </c>
      <c r="H24" s="6">
        <f>F24*G24</f>
        <v>315000</v>
      </c>
      <c r="I24" s="2"/>
    </row>
    <row r="25" spans="1:9" ht="25.1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95" t="s">
        <v>79</v>
      </c>
      <c r="D25" s="55"/>
      <c r="E25" s="3" t="s">
        <v>66</v>
      </c>
      <c r="F25" s="6">
        <v>47000</v>
      </c>
      <c r="G25" s="3">
        <v>1</v>
      </c>
      <c r="H25" s="6">
        <f t="shared" ref="H25:H32" si="1">F25*G25</f>
        <v>47000</v>
      </c>
      <c r="I25" s="2"/>
    </row>
    <row r="26" spans="1:9">
      <c r="A26" s="77"/>
      <c r="B26" s="78"/>
      <c r="C26" s="95" t="s">
        <v>85</v>
      </c>
      <c r="D26" s="55"/>
      <c r="E26" s="5" t="s">
        <v>80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77"/>
      <c r="B27" s="78"/>
      <c r="C27" s="64" t="s">
        <v>81</v>
      </c>
      <c r="D27" s="65"/>
      <c r="E27" s="5" t="s">
        <v>82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77"/>
      <c r="B28" s="78"/>
      <c r="C28" s="64" t="s">
        <v>83</v>
      </c>
      <c r="D28" s="65"/>
      <c r="E28" s="5" t="s">
        <v>84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7"/>
      <c r="B29" s="78"/>
      <c r="C29" s="64"/>
      <c r="D29" s="65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4"/>
      <c r="D31" s="65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32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407000</v>
      </c>
      <c r="F33" s="68"/>
      <c r="G33" s="68"/>
      <c r="H33" s="111" t="s">
        <v>20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2"/>
      <c r="I34" s="2"/>
    </row>
    <row r="35" spans="1:9" ht="16.5" customHeight="1">
      <c r="A35" s="73" t="s">
        <v>35</v>
      </c>
      <c r="B35" s="74"/>
      <c r="C35" s="87"/>
      <c r="D35" s="88"/>
      <c r="E35" s="8" t="s">
        <v>4</v>
      </c>
      <c r="F35" s="118">
        <f>SUM(E21,E33)</f>
        <v>1660000</v>
      </c>
      <c r="G35" s="118"/>
      <c r="H35" s="9" t="s">
        <v>20</v>
      </c>
      <c r="I35" s="2"/>
    </row>
    <row r="36" spans="1:9" ht="16.5" customHeight="1">
      <c r="A36" s="73" t="s">
        <v>34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21</v>
      </c>
      <c r="F36" s="116">
        <f>F35*1.1-F35</f>
        <v>166000.00000000023</v>
      </c>
      <c r="G36" s="117"/>
      <c r="H36" s="10"/>
      <c r="I36" s="2"/>
    </row>
    <row r="37" spans="1:9" ht="17.25" customHeight="1">
      <c r="A37" s="73" t="s">
        <v>30</v>
      </c>
      <c r="B37" s="74"/>
      <c r="C37" s="96"/>
      <c r="D37" s="97"/>
      <c r="E37" s="8" t="s">
        <v>29</v>
      </c>
      <c r="F37" s="71" t="s">
        <v>64</v>
      </c>
      <c r="G37" s="72"/>
      <c r="H37" s="32"/>
      <c r="I37" s="2"/>
    </row>
    <row r="38" spans="1:9" ht="19.5" customHeight="1">
      <c r="A38" s="81" t="s">
        <v>31</v>
      </c>
      <c r="B38" s="82"/>
      <c r="C38" s="98">
        <f>SUM(C35:C36)-C37</f>
        <v>0</v>
      </c>
      <c r="D38" s="99"/>
      <c r="E38" s="25" t="s">
        <v>30</v>
      </c>
      <c r="F38" s="120"/>
      <c r="G38" s="121"/>
      <c r="H38" s="122"/>
      <c r="I38" s="2"/>
    </row>
    <row r="39" spans="1:9" ht="20.25" customHeight="1">
      <c r="A39" s="83"/>
      <c r="B39" s="84"/>
      <c r="C39" s="100"/>
      <c r="D39" s="101"/>
      <c r="E39" s="30" t="s">
        <v>22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1826000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1660000</v>
      </c>
    </row>
    <row r="5" spans="1:6">
      <c r="A5" t="s">
        <v>42</v>
      </c>
      <c r="B5">
        <f>B4*1.13</f>
        <v>1875799.9999999998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2021-02-07T08:03:05Z</dcterms:modified>
</cp:coreProperties>
</file>