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6814207-01C8-4E89-9CE3-078EB51CD3E3}" xr6:coauthVersionLast="47" xr6:coauthVersionMax="47" xr10:uidLastSave="{00000000-0000-0000-0000-000000000000}"/>
  <bookViews>
    <workbookView minimized="1" xWindow="29595" yWindow="195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<sst xmlns="http://schemas.openxmlformats.org/spreadsheetml/2006/main" count="99" uniqueCount="86">
  <si>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</si>
  <si>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</si>
  <si>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</si>
  <si>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</si>
  <si>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</si>
  <si>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</si>
  <si>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</si>
  <si>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</si>
  <si>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</si>
  <si>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</si>
  <si>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</si>
  <si>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</si>
  <si>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</si>
  <si>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</si>
  <si>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</si>
  <si>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</si>
  <si>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</si>
  <si>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</si>
  <si>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</si>
  <si>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</si>
  <si>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</si>
  <si>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</si>
  <si>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</si>
  <si>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</si>
  <si>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</si>
  <si>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</si>
  <si>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</si>
  <si>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</si>
  <si>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</si>
  <si>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</si>
  <si>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</si>
  <si>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</si>
  <si>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</si>
  <si>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</si>
  <si>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</si>
  <si>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</si>
  <si>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</si>
  <si>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</si>
  <si>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</si>
  <si>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</si>
  <si>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</si>
  <si>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</si>
  <si>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</si>
  <si>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</si>
  <si>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</si>
  <si>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</si>
  <si>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</si>
  <si>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</si>
  <si>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</si>
  <si>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</si>
  <si>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</si>
  <si>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</si>
  <si>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</si>
  <si>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</si>
  <si>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</si>
  <si>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</si>
  <si>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</si>
  <si>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</si>
  <si>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</si>
  <si>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</si>
  <si>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</si>
  <si>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</si>
  <si>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</si>
  <si>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</si>
  <si>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</si>
  <si>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</si>
  <si>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</si>
  <si>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</si>
  <si>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</si>
  <si>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</si>
  <si>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</si>
  <si>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</si>
  <si>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</si>
  <si>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</si>
  <si>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</si>
  <si>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</si>
  <si>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DEEPCOOL AG620</t>
    <phoneticPr fontId="1" type="noConversion"/>
  </si>
  <si>
    <t>삼성전자 DDR4-3200 (16GB)</t>
    <phoneticPr fontId="1" type="noConversion"/>
  </si>
  <si>
    <t>ZOTAC GAMING 지포스 RTX 3060 TWIN Edge D6 8GB</t>
    <phoneticPr fontId="1" type="noConversion"/>
  </si>
  <si>
    <t>삼성전자 PM9A1 M.2 NVMe 병행수입 (1TB)</t>
    <phoneticPr fontId="1" type="noConversion"/>
  </si>
  <si>
    <t>darkFlash DK200 RGB 강화유리 (화이트)</t>
    <phoneticPr fontId="1" type="noConversion"/>
  </si>
  <si>
    <t>쿨러마스터 MWE 600 BRONZE V2 230V</t>
    <phoneticPr fontId="1" type="noConversion"/>
  </si>
  <si>
    <t>B760M-A PRO WIFI DDR4</t>
    <phoneticPr fontId="1" type="noConversion"/>
  </si>
  <si>
    <t>인텔 I5 13600KF (랩터레이크) (정품)</t>
    <phoneticPr fontId="1" type="noConversion"/>
  </si>
  <si>
    <t>김수현</t>
    <phoneticPr fontId="1" type="noConversion"/>
  </si>
  <si>
    <t>010-2292-2821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</si>
</sst>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84</v>
      </c>
      <c r="C1" s="115" t="s">
        <v>69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 t="s">
        <v>85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45201</v>
      </c>
      <c r="C3" s="15" t="s">
        <v>40</v>
      </c>
      <c r="D3" s="18">
        <v>45201</v>
      </c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68</v>
      </c>
      <c r="B6" s="103"/>
      <c r="C6" s="61" t="s">
        <v>83</v>
      </c>
      <c r="D6" s="62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104"/>
      <c r="B7" s="105"/>
      <c r="C7" s="61" t="s">
        <v>76</v>
      </c>
      <c r="D7" s="62"/>
      <c r="E7" s="22" t="s">
        <v>13</v>
      </c>
      <c r="F7" s="6">
        <v>52000</v>
      </c>
      <c r="G7" s="3">
        <v>1</v>
      </c>
      <c r="H7" s="6">
        <f t="shared" ref="H7:H20" si="0">F7*G7</f>
        <v>52000</v>
      </c>
      <c r="I7" s="2"/>
    </row>
    <row r="8" spans="1:9" ht="25.5" customHeight="1">
      <c r="A8" s="104"/>
      <c r="B8" s="105"/>
      <c r="C8" s="63" t="s">
        <v>82</v>
      </c>
      <c r="D8" s="64"/>
      <c r="E8" s="3" t="s">
        <v>7</v>
      </c>
      <c r="F8" s="6">
        <v>185000</v>
      </c>
      <c r="G8" s="3">
        <v>1</v>
      </c>
      <c r="H8" s="6">
        <f t="shared" si="0"/>
        <v>185000</v>
      </c>
      <c r="I8" s="2"/>
    </row>
    <row r="9" spans="1:9" ht="37.5" customHeight="1">
      <c r="A9" s="104"/>
      <c r="B9" s="105"/>
      <c r="C9" s="61" t="s">
        <v>77</v>
      </c>
      <c r="D9" s="62"/>
      <c r="E9" s="3" t="s">
        <v>8</v>
      </c>
      <c r="F9" s="6">
        <v>52000</v>
      </c>
      <c r="G9" s="3">
        <v>4</v>
      </c>
      <c r="H9" s="6">
        <f t="shared" si="0"/>
        <v>208000</v>
      </c>
      <c r="I9" s="2"/>
    </row>
    <row r="10" spans="1:9" ht="24" customHeight="1">
      <c r="A10" s="104"/>
      <c r="B10" s="105"/>
      <c r="C10" s="61" t="s">
        <v>78</v>
      </c>
      <c r="D10" s="62"/>
      <c r="E10" s="3" t="s">
        <v>9</v>
      </c>
      <c r="F10" s="6">
        <v>368000</v>
      </c>
      <c r="G10" s="3">
        <v>1</v>
      </c>
      <c r="H10" s="6">
        <f t="shared" si="0"/>
        <v>368000</v>
      </c>
      <c r="I10" s="2"/>
    </row>
    <row r="11" spans="1:9" ht="24" customHeight="1">
      <c r="A11" s="104"/>
      <c r="B11" s="105"/>
      <c r="C11" s="128"/>
      <c r="D11" s="129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79</v>
      </c>
      <c r="D12" s="62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>
      <c r="A13" s="104"/>
      <c r="B13" s="105"/>
      <c r="C13" s="92"/>
      <c r="D13" s="93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80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4"/>
      <c r="B16" s="105"/>
      <c r="C16" s="124"/>
      <c r="D16" s="125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67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66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70</v>
      </c>
      <c r="D19" s="127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73</v>
      </c>
      <c r="F20" s="7">
        <v>17000</v>
      </c>
      <c r="G20" s="4">
        <v>-1</v>
      </c>
      <c r="H20" s="6">
        <f t="shared" si="0"/>
        <v>-17000</v>
      </c>
      <c r="I20" s="2"/>
    </row>
    <row r="21" spans="1:9" ht="12.75" customHeight="1">
      <c r="A21" s="106" t="s">
        <v>75</v>
      </c>
      <c r="B21" s="107"/>
      <c r="C21" s="121" t="s">
        <v>15</v>
      </c>
      <c r="D21" s="121"/>
      <c r="E21" s="97">
        <f>SUM(H6:H20)</f>
        <v>1500000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1500000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64</v>
      </c>
      <c r="B26" s="75"/>
      <c r="C26" s="94"/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94"/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1500000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150000.00000000023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74</v>
      </c>
      <c r="F39" s="69">
        <v>18700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1631300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48</v>
      </c>
      <c r="G41" s="114"/>
      <c r="H41" s="27">
        <f>F40-(F37+F36)</f>
        <v>-18700.000000000233</v>
      </c>
      <c r="I41" s="2"/>
    </row>
    <row r="42" spans="1:9" ht="16.5" customHeight="1">
      <c r="B42" s="35"/>
      <c r="C42" s="2"/>
      <c r="D42" s="2"/>
      <c r="E42" s="36" t="s">
        <v>45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59</v>
      </c>
      <c r="B3" s="51"/>
      <c r="C3" s="51"/>
      <c r="E3" t="s">
        <v>52</v>
      </c>
      <c r="F3">
        <f>Sheet1!F36</f>
        <v>1500000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1100000</v>
      </c>
      <c r="D6" t="s">
        <v>55</v>
      </c>
    </row>
    <row r="8" spans="1:7">
      <c r="A8" s="51" t="s">
        <v>60</v>
      </c>
      <c r="B8" s="51"/>
      <c r="C8" s="51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1500000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1500000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1500000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2023-10-02T04:22:57Z</cp:lastPrinted>
  <dcterms:created xsi:type="dcterms:W3CDTF">2019-03-28T03:58:09Z</dcterms:created>
  <dcterms:modified xsi:type="dcterms:W3CDTF">2023-10-02T08:33:11Z</dcterms:modified>
</cp:coreProperties>
</file>