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751AA396-0486-4A7C-AFD8-809C0FE8BD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<sst xmlns="http://schemas.openxmlformats.org/spreadsheetml/2006/main" count="87" uniqueCount="79">
  <si>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</si>
  <si>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</si>
  <si>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</si>
  <si>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</si>
  <si>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</si>
  <si>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</si>
  <si>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</si>
  <si>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</si>
  <si>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</si>
  <si>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</si>
  <si>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</si>
  <si>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</si>
  <si>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</si>
  <si>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</si>
  <si>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</si>
  <si>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</si>
  <si>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</si>
  <si>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</si>
  <si>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</si>
  <si>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</si>
  <si>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</si>
  <si>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</si>
  <si>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</si>
  <si>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</si>
  <si>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</si>
  <si>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</si>
  <si>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</si>
  <si>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</si>
  <si>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</si>
  <si>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</si>
  <si>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</si>
  <si>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</si>
  <si>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</si>
  <si>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</si>
  <si>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</si>
  <si>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</si>
  <si>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</si>
  <si>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</si>
  <si>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</si>
  <si>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</si>
  <si>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</si>
  <si>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</si>
  <si>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</si>
  <si>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</si>
  <si>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</si>
  <si>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</si>
  <si>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</si>
  <si>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</si>
  <si>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</si>
  <si>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</si>
  <si>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</si>
  <si>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</si>
  <si>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</si>
  <si>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</si>
  <si>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</si>
  <si>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</si>
  <si>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</si>
  <si>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</si>
  <si>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</si>
  <si>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</si>
  <si>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</si>
  <si>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</si>
  <si>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</si>
  <si>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</si>
  <si>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</si>
  <si>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</si>
  <si>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 (코멧레이크S) (정품)</t>
    <phoneticPr fontId="1" type="noConversion"/>
  </si>
  <si>
    <t>ASRock B460M PRO4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</si>
  <si>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</si>
  <si>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</si>
  <si>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</si>
  <si>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</si>
  <si>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</si>
  <si>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</si>
  <si>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인텔 UHD 630 내장그래픽</t>
    <phoneticPr fontId="1" type="noConversion"/>
  </si>
  <si>
    <t>김성권(민수)</t>
  </si>
  <si>
    <t>키마셋</t>
    <phoneticPr fontId="1" type="noConversion"/>
  </si>
  <si>
    <t>기본 사무용 합본 세트</t>
    <phoneticPr fontId="1" type="noConversion"/>
  </si>
  <si>
    <t>광진구 아차산로 552 극동아파트 2동 1406호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</si>
</sst>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8" sqref="E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58</v>
      </c>
      <c r="B1" s="31" t="s">
        <v>75</v>
      </c>
      <c r="C1" s="107" t="s">
        <v>62</v>
      </c>
      <c r="D1" s="108"/>
      <c r="E1" s="42"/>
      <c r="F1" s="43"/>
      <c r="G1" s="43"/>
      <c r="H1" s="44"/>
    </row>
    <row r="2" spans="1:9" ht="22.5" customHeight="1">
      <c r="A2" s="15" t="s">
        <v>44</v>
      </c>
      <c r="B2" s="21">
        <v>1093257185</v>
      </c>
      <c r="C2" s="109"/>
      <c r="D2" s="110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45316</v>
      </c>
      <c r="C3" s="15" t="s">
        <v>46</v>
      </c>
      <c r="D3" s="20">
        <v>44214</v>
      </c>
      <c r="E3" s="45"/>
      <c r="F3" s="46"/>
      <c r="G3" s="46"/>
      <c r="H3" s="47"/>
    </row>
    <row r="4" spans="1:9" ht="22.5" customHeight="1">
      <c r="A4" s="14" t="s">
        <v>43</v>
      </c>
      <c r="B4" s="111" t="s">
        <v>78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63</v>
      </c>
      <c r="B6" s="98"/>
      <c r="C6" s="56" t="s">
        <v>66</v>
      </c>
      <c r="D6" s="57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99"/>
      <c r="B7" s="100"/>
      <c r="C7" s="56" t="s">
        <v>73</v>
      </c>
      <c r="D7" s="57"/>
      <c r="E7" s="24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8" t="s">
        <v>67</v>
      </c>
      <c r="D8" s="59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99"/>
      <c r="B9" s="100"/>
      <c r="C9" s="56" t="s">
        <v>68</v>
      </c>
      <c r="D9" s="57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99"/>
      <c r="B10" s="100"/>
      <c r="C10" s="56" t="s">
        <v>74</v>
      </c>
      <c r="D10" s="57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9"/>
      <c r="B11" s="100"/>
      <c r="C11" s="120" t="s">
        <v>69</v>
      </c>
      <c r="D11" s="121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99"/>
      <c r="B12" s="100"/>
      <c r="C12" s="56" t="s">
        <v>70</v>
      </c>
      <c r="D12" s="57"/>
      <c r="E12" s="3" t="s">
        <v>11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99"/>
      <c r="B13" s="100"/>
      <c r="C13" s="92" t="s">
        <v>60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71</v>
      </c>
      <c r="D14" s="93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9"/>
      <c r="B15" s="100"/>
      <c r="C15" s="92" t="s">
        <v>72</v>
      </c>
      <c r="D15" s="93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99"/>
      <c r="B16" s="100"/>
      <c r="C16" s="116" t="s">
        <v>61</v>
      </c>
      <c r="D16" s="11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55</v>
      </c>
      <c r="D18" s="11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64</v>
      </c>
      <c r="B20" s="102"/>
      <c r="C20" s="113" t="s">
        <v>18</v>
      </c>
      <c r="D20" s="113"/>
      <c r="E20" s="67">
        <f>SUM(H6:H19)</f>
        <v>1080000</v>
      </c>
      <c r="F20" s="67"/>
      <c r="G20" s="26">
        <v>1</v>
      </c>
      <c r="H20" s="53" t="s">
        <v>20</v>
      </c>
      <c r="I20" s="2"/>
    </row>
    <row r="21" spans="1:9" ht="12.75" customHeight="1">
      <c r="A21" s="103"/>
      <c r="B21" s="104"/>
      <c r="C21" s="113"/>
      <c r="D21" s="113"/>
      <c r="E21" s="67">
        <f>E20*G20</f>
        <v>1080000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23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5"/>
      <c r="B24" s="106"/>
      <c r="C24" s="92" t="s">
        <v>77</v>
      </c>
      <c r="D24" s="93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/>
      <c r="D25" s="93"/>
      <c r="E25" s="30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4"/>
      <c r="D26" s="93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0</v>
      </c>
      <c r="F33" s="69"/>
      <c r="G33" s="69"/>
      <c r="H33" s="51" t="s">
        <v>20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35</v>
      </c>
      <c r="B35" s="75"/>
      <c r="C35" s="84"/>
      <c r="D35" s="85"/>
      <c r="E35" s="8" t="s">
        <v>4</v>
      </c>
      <c r="F35" s="62">
        <f>SUM(E21,E33)</f>
        <v>1080000</v>
      </c>
      <c r="G35" s="62"/>
      <c r="H35" s="9" t="s">
        <v>20</v>
      </c>
      <c r="I35" s="2"/>
    </row>
    <row r="36" spans="1:9" ht="16.5" customHeight="1">
      <c r="A36" s="74" t="s">
        <v>34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0">
        <f>F35*1.1-F35</f>
        <v>108000</v>
      </c>
      <c r="G36" s="61"/>
      <c r="H36" s="10"/>
      <c r="I36" s="2"/>
    </row>
    <row r="37" spans="1:9" ht="17.25" customHeight="1">
      <c r="A37" s="74" t="s">
        <v>30</v>
      </c>
      <c r="B37" s="75"/>
      <c r="C37" s="36"/>
      <c r="D37" s="37"/>
      <c r="E37" s="8" t="s">
        <v>29</v>
      </c>
      <c r="F37" s="72" t="s">
        <v>65</v>
      </c>
      <c r="G37" s="73"/>
      <c r="H37" s="29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3" t="s">
        <v>30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7" t="s">
        <v>22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63"/>
      <c r="H39" s="28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1080000</v>
      </c>
    </row>
    <row r="5" spans="1:5">
      <c r="A5" t="s">
        <v>42</v>
      </c>
      <c r="B5">
        <f>B4*1.13</f>
        <v>1220400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2024-01-25T08:39:25Z</cp:lastPrinted>
  <dcterms:created xsi:type="dcterms:W3CDTF">2019-03-28T03:58:09Z</dcterms:created>
  <dcterms:modified xsi:type="dcterms:W3CDTF">2024-01-25T09:25:09Z</dcterms:modified>
</cp:coreProperties>
</file>