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360" yWindow="840" windowWidth="21600" windowHeight="1137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<sst xmlns="http://schemas.openxmlformats.org/spreadsheetml/2006/main" count="100" uniqueCount="88">
  <si>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</si>
  <si>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</si>
  <si>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</si>
  <si>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</si>
  <si>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</si>
  <si>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</si>
  <si>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</si>
  <si>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</si>
  <si>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</si>
  <si>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</si>
  <si>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</si>
  <si>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</si>
  <si>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</si>
  <si>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</si>
  <si>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</si>
  <si>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</si>
  <si>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</si>
  <si>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</si>
  <si>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</si>
  <si>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</si>
  <si>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</si>
  <si>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</si>
  <si>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</si>
  <si>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</si>
  <si>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</si>
  <si>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</si>
  <si>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</si>
  <si>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</si>
  <si>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</si>
  <si>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</si>
  <si>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</si>
  <si>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</si>
  <si>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</si>
  <si>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</si>
  <si>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</si>
  <si>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</si>
  <si>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</si>
  <si>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</si>
  <si>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</si>
  <si>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</si>
  <si>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</si>
  <si>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</si>
  <si>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</si>
  <si>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</si>
  <si>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</si>
  <si>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</si>
  <si>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</si>
  <si>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</si>
  <si>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</si>
  <si>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</si>
  <si>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</si>
  <si>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</si>
  <si>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</si>
  <si>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</si>
  <si>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</si>
  <si>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</si>
  <si>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</si>
  <si>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</si>
  <si>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</si>
  <si>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</si>
  <si>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</si>
  <si>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</si>
  <si>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</si>
  <si>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</si>
  <si>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</si>
  <si>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</si>
  <si>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</si>
  <si>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</si>
  <si>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</si>
  <si>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</si>
  <si>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</si>
  <si>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</si>
  <si>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</si>
  <si>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</si>
  <si>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</si>
  <si>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</si>
  <si>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삼성전자 DDR4-3200 (16GB)</t>
    <phoneticPr fontId="1" type="noConversion"/>
  </si>
  <si>
    <t>마이크로닉스 Master M60 메쉬 (블랙)</t>
    <phoneticPr fontId="1" type="noConversion"/>
  </si>
  <si>
    <t>MSI MAG B760M 박격포 DDR4</t>
    <phoneticPr fontId="1" type="noConversion"/>
  </si>
  <si>
    <t>삼성전자 PM9A1 M.2 NVMe 병행수입 (1TB)</t>
    <phoneticPr fontId="1" type="noConversion"/>
  </si>
  <si>
    <t>MSI 지포스 RTX 4060 게이밍 X D6 8GB 트윈프로져9</t>
    <phoneticPr fontId="1" type="noConversion"/>
  </si>
  <si>
    <t>김범수 고객님</t>
    <phoneticPr fontId="1" type="noConversion"/>
  </si>
  <si>
    <t>010-2442-5696</t>
    <phoneticPr fontId="1" type="noConversion"/>
  </si>
  <si>
    <t>인텔 코어i7-13세대 13700F (랩터레이크) (정품)</t>
    <phoneticPr fontId="1" type="noConversion"/>
  </si>
  <si>
    <t>DEEPCOOL AG620</t>
    <phoneticPr fontId="1" type="noConversion"/>
  </si>
  <si>
    <t>마이크로닉스 Classic II 풀체인지 600W 80PLUS BRONZE 230V EU</t>
    <phoneticPr fontId="1" type="noConversion"/>
  </si>
  <si>
    <t>DP TO HDMI 1.8M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</si>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</sst>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6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81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35" t="s">
        <v>82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45194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83</v>
      </c>
      <c r="D6" s="56"/>
      <c r="E6" s="3" t="s">
        <v>6</v>
      </c>
      <c r="F6" s="6">
        <v>518000</v>
      </c>
      <c r="G6" s="3">
        <v>1</v>
      </c>
      <c r="H6" s="6">
        <f>F6*G6</f>
        <v>518000</v>
      </c>
      <c r="I6" s="2"/>
    </row>
    <row r="7" spans="1:9" ht="24" customHeight="1">
      <c r="A7" s="71"/>
      <c r="B7" s="72"/>
      <c r="C7" s="55" t="s">
        <v>84</v>
      </c>
      <c r="D7" s="56"/>
      <c r="E7" s="22" t="s">
        <v>13</v>
      </c>
      <c r="F7" s="6">
        <v>53000</v>
      </c>
      <c r="G7" s="3">
        <v>1</v>
      </c>
      <c r="H7" s="6">
        <f t="shared" ref="H7:H20" si="0">F7*G7</f>
        <v>53000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71"/>
      <c r="B9" s="72"/>
      <c r="C9" s="55" t="s">
        <v>76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71"/>
      <c r="B10" s="72"/>
      <c r="C10" s="55" t="s">
        <v>80</v>
      </c>
      <c r="D10" s="56"/>
      <c r="E10" s="3" t="s">
        <v>9</v>
      </c>
      <c r="F10" s="6">
        <v>482000</v>
      </c>
      <c r="G10" s="3">
        <v>1</v>
      </c>
      <c r="H10" s="6">
        <f t="shared" si="0"/>
        <v>482000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79</v>
      </c>
      <c r="D12" s="56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77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1"/>
      <c r="B15" s="72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1625000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1625000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1625000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162500.00000000023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1787500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4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1625000</v>
      </c>
    </row>
    <row r="4" spans="1:7">
      <c r="A4" t="s">
        <v>58</v>
      </c>
      <c r="B4" s="29" t="s">
        <v>56</v>
      </c>
      <c r="C4" s="31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2">
        <f>(F3-C4)*C5</f>
        <v>1237500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0" t="s">
        <v>57</v>
      </c>
      <c r="C9" s="33"/>
      <c r="D9" t="s">
        <v>53</v>
      </c>
      <c r="G9" s="32">
        <f>((F3*C10)-C9)/C10</f>
        <v>1625000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2">
        <f>ROUND(G9,-3)</f>
        <v>1625000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1625000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2023-09-18T07:23:02Z</cp:lastPrinted>
  <dcterms:created xsi:type="dcterms:W3CDTF">2019-03-28T03:58:09Z</dcterms:created>
  <dcterms:modified xsi:type="dcterms:W3CDTF">2023-09-25T06:05:29Z</dcterms:modified>
</cp:coreProperties>
</file>