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D7022E54-3697-4FC9-B037-DA8D466CBF64}" xr6:coauthVersionLast="47" xr6:coauthVersionMax="47" xr10:uidLastSave="{7550E42F-8CC9-41C2-BB6F-ED25CA8BD1AA}"/>
  <bookViews>
    <workbookView xWindow="4635" yWindow="855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<sst xmlns="http://schemas.openxmlformats.org/spreadsheetml/2006/main" count="83" uniqueCount="73">
  <si>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</si>
  <si>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</si>
  <si>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</si>
  <si>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</si>
  <si>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</si>
  <si>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</si>
  <si>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</si>
  <si>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</si>
  <si>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</si>
  <si>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</si>
  <si>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</si>
  <si>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</si>
  <si>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</si>
  <si>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</si>
  <si>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</si>
  <si>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</si>
  <si>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</si>
  <si>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</si>
  <si>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</si>
  <si>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</si>
  <si>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</si>
  <si>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</si>
  <si>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</si>
  <si>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</si>
  <si>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</si>
  <si>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</si>
  <si>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</si>
  <si>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</si>
  <si>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</si>
  <si>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</si>
  <si>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</si>
  <si>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</si>
  <si>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</si>
  <si>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</si>
  <si>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</si>
  <si>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</si>
  <si>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</si>
  <si>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</si>
  <si>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</si>
  <si>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</si>
  <si>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</si>
  <si>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</si>
  <si>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</si>
  <si>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</si>
  <si>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</si>
  <si>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</si>
  <si>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</si>
  <si>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</si>
  <si>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</si>
  <si>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</si>
  <si>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</si>
  <si>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</si>
  <si>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</si>
  <si>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</si>
  <si>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</si>
  <si>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</si>
  <si>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</si>
  <si>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</si>
  <si>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</si>
  <si>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</si>
  <si>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</si>
  <si>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NZXT KRAKEN X73</t>
    <phoneticPr fontId="1" type="noConversion"/>
  </si>
  <si>
    <t>ASUS TUF Gaming B660M-PLUS D4 코잇</t>
    <phoneticPr fontId="1" type="noConversion"/>
  </si>
  <si>
    <t>삼성전자 DDR4-3200 (16GB)</t>
    <phoneticPr fontId="1" type="noConversion"/>
  </si>
  <si>
    <t>NVIDIA RTX A4000 D6 16GB</t>
    <phoneticPr fontId="1" type="noConversion"/>
  </si>
  <si>
    <t>삼성전자 970 EVO Plus M.2 NVMe (1TB)</t>
    <phoneticPr fontId="1" type="noConversion"/>
  </si>
  <si>
    <t>Western Digital WD BLUE 7200/64M (WD10EZEX, 1TB)</t>
    <phoneticPr fontId="1" type="noConversion"/>
  </si>
  <si>
    <t>앱코 SUITMASTER P1000 강화유리 (블랙)</t>
    <phoneticPr fontId="1" type="noConversion"/>
  </si>
  <si>
    <t>마이크로닉스 Classic II 750W 80PLUS GOLD 230V EU 풀모듈러</t>
    <phoneticPr fontId="1" type="noConversion"/>
  </si>
  <si>
    <t>Microsoft Windows 10 Home(처음사용자용 한글)</t>
    <phoneticPr fontId="1" type="noConversion"/>
  </si>
  <si>
    <t>김범수 고객님</t>
    <phoneticPr fontId="1" type="noConversion"/>
  </si>
  <si>
    <t>010-2442-5696</t>
    <phoneticPr fontId="1" type="noConversion"/>
  </si>
  <si>
    <t>인텔 코어i7-12세대 12700K (엘더레이크)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</si>
</sst>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0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70</v>
      </c>
      <c r="C1" s="98" t="s">
        <v>60</v>
      </c>
      <c r="D1" s="99"/>
      <c r="E1" s="43"/>
      <c r="F1" s="44"/>
      <c r="G1" s="44"/>
      <c r="H1" s="45"/>
    </row>
    <row r="2" spans="1:9" ht="22.5" customHeight="1">
      <c r="A2" s="15" t="s">
        <v>40</v>
      </c>
      <c r="B2" s="20" t="s">
        <v>71</v>
      </c>
      <c r="C2" s="100"/>
      <c r="D2" s="101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44711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02"/>
      <c r="C4" s="102"/>
      <c r="D4" s="10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3" t="s">
        <v>53</v>
      </c>
      <c r="B6" s="114"/>
      <c r="C6" s="57" t="s">
        <v>72</v>
      </c>
      <c r="D6" s="58"/>
      <c r="E6" s="3" t="s">
        <v>6</v>
      </c>
      <c r="F6" s="6">
        <v>544000</v>
      </c>
      <c r="G6" s="3">
        <v>1</v>
      </c>
      <c r="H6" s="6">
        <f>F6*G6</f>
        <v>544000</v>
      </c>
      <c r="I6" s="2"/>
    </row>
    <row r="7" spans="1:9" ht="24" customHeight="1">
      <c r="A7" s="115"/>
      <c r="B7" s="116"/>
      <c r="C7" s="57" t="s">
        <v>61</v>
      </c>
      <c r="D7" s="58"/>
      <c r="E7" s="24" t="s">
        <v>13</v>
      </c>
      <c r="F7" s="6">
        <v>249000</v>
      </c>
      <c r="G7" s="3">
        <v>1</v>
      </c>
      <c r="H7" s="6">
        <f t="shared" ref="H7:H19" si="0">F7*G7</f>
        <v>249000</v>
      </c>
      <c r="I7" s="2"/>
    </row>
    <row r="8" spans="1:9" ht="25.5" customHeight="1">
      <c r="A8" s="115"/>
      <c r="B8" s="116"/>
      <c r="C8" s="59" t="s">
        <v>62</v>
      </c>
      <c r="D8" s="60"/>
      <c r="E8" s="3" t="s">
        <v>7</v>
      </c>
      <c r="F8" s="6">
        <v>226000</v>
      </c>
      <c r="G8" s="3">
        <v>1</v>
      </c>
      <c r="H8" s="6">
        <f t="shared" si="0"/>
        <v>226000</v>
      </c>
      <c r="I8" s="2"/>
    </row>
    <row r="9" spans="1:9" ht="37.5" customHeight="1">
      <c r="A9" s="115"/>
      <c r="B9" s="116"/>
      <c r="C9" s="57" t="s">
        <v>63</v>
      </c>
      <c r="D9" s="58"/>
      <c r="E9" s="3" t="s">
        <v>8</v>
      </c>
      <c r="F9" s="6">
        <v>83000</v>
      </c>
      <c r="G9" s="3">
        <v>2</v>
      </c>
      <c r="H9" s="6">
        <f t="shared" si="0"/>
        <v>166000</v>
      </c>
      <c r="I9" s="2"/>
    </row>
    <row r="10" spans="1:9" ht="24" customHeight="1">
      <c r="A10" s="115"/>
      <c r="B10" s="116"/>
      <c r="C10" s="57" t="s">
        <v>64</v>
      </c>
      <c r="D10" s="58"/>
      <c r="E10" s="3" t="s">
        <v>9</v>
      </c>
      <c r="F10" s="6">
        <v>1437000</v>
      </c>
      <c r="G10" s="3">
        <v>1</v>
      </c>
      <c r="H10" s="6">
        <f t="shared" si="0"/>
        <v>1437000</v>
      </c>
      <c r="I10" s="2"/>
    </row>
    <row r="11" spans="1:9" ht="24" customHeight="1">
      <c r="A11" s="115"/>
      <c r="B11" s="116"/>
      <c r="C11" s="111"/>
      <c r="D11" s="112"/>
      <c r="E11" s="3"/>
      <c r="F11" s="6"/>
      <c r="G11" s="3"/>
      <c r="H11" s="6">
        <f t="shared" si="0"/>
        <v>0</v>
      </c>
      <c r="I11" s="2"/>
    </row>
    <row r="12" spans="1:9" ht="24" customHeight="1">
      <c r="A12" s="115"/>
      <c r="B12" s="116"/>
      <c r="C12" s="57" t="s">
        <v>65</v>
      </c>
      <c r="D12" s="58"/>
      <c r="E12" s="3" t="s">
        <v>10</v>
      </c>
      <c r="F12" s="6">
        <v>160000</v>
      </c>
      <c r="G12" s="3">
        <v>1</v>
      </c>
      <c r="H12" s="6">
        <f t="shared" si="0"/>
        <v>160000</v>
      </c>
      <c r="I12" s="2"/>
    </row>
    <row r="13" spans="1:9" ht="24" customHeight="1">
      <c r="A13" s="115"/>
      <c r="B13" s="116"/>
      <c r="C13" s="95" t="s">
        <v>66</v>
      </c>
      <c r="D13" s="96"/>
      <c r="E13" s="3" t="s">
        <v>55</v>
      </c>
      <c r="F13" s="6">
        <v>59000</v>
      </c>
      <c r="G13" s="3">
        <v>1</v>
      </c>
      <c r="H13" s="6">
        <f t="shared" si="0"/>
        <v>59000</v>
      </c>
      <c r="I13" s="2"/>
    </row>
    <row r="14" spans="1:9" ht="29.25" customHeight="1">
      <c r="A14" s="115"/>
      <c r="B14" s="116"/>
      <c r="C14" s="95" t="s">
        <v>67</v>
      </c>
      <c r="D14" s="96"/>
      <c r="E14" s="3" t="s">
        <v>11</v>
      </c>
      <c r="F14" s="6">
        <v>57000</v>
      </c>
      <c r="G14" s="3">
        <v>1</v>
      </c>
      <c r="H14" s="6">
        <f t="shared" si="0"/>
        <v>57000</v>
      </c>
      <c r="I14" s="2"/>
    </row>
    <row r="15" spans="1:9" ht="24" customHeight="1">
      <c r="A15" s="115"/>
      <c r="B15" s="116"/>
      <c r="C15" s="95" t="s">
        <v>68</v>
      </c>
      <c r="D15" s="96"/>
      <c r="E15" s="3" t="s">
        <v>12</v>
      </c>
      <c r="F15" s="6">
        <v>118000</v>
      </c>
      <c r="G15" s="3">
        <v>1</v>
      </c>
      <c r="H15" s="6">
        <f t="shared" si="0"/>
        <v>118000</v>
      </c>
      <c r="I15" s="2"/>
    </row>
    <row r="16" spans="1:9" ht="24" customHeight="1">
      <c r="A16" s="115"/>
      <c r="B16" s="116"/>
      <c r="C16" s="107"/>
      <c r="D16" s="10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5"/>
      <c r="B17" s="116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5"/>
      <c r="B18" s="116"/>
      <c r="C18" s="109" t="s">
        <v>69</v>
      </c>
      <c r="D18" s="110"/>
      <c r="E18" s="4" t="s">
        <v>23</v>
      </c>
      <c r="F18" s="7">
        <v>147000</v>
      </c>
      <c r="G18" s="4">
        <v>1</v>
      </c>
      <c r="H18" s="6">
        <f t="shared" si="0"/>
        <v>147000</v>
      </c>
      <c r="I18" s="2"/>
    </row>
    <row r="19" spans="1:9">
      <c r="A19" s="115"/>
      <c r="B19" s="116"/>
      <c r="C19" s="105"/>
      <c r="D19" s="106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17" t="s">
        <v>54</v>
      </c>
      <c r="B20" s="118"/>
      <c r="C20" s="104" t="s">
        <v>16</v>
      </c>
      <c r="D20" s="104"/>
      <c r="E20" s="78">
        <f>SUM(H6:H19)</f>
        <v>3223000</v>
      </c>
      <c r="F20" s="78"/>
      <c r="G20" s="27">
        <v>1</v>
      </c>
      <c r="H20" s="54" t="s">
        <v>18</v>
      </c>
      <c r="I20" s="2"/>
    </row>
    <row r="21" spans="1:9" ht="12.75" customHeight="1">
      <c r="A21" s="119"/>
      <c r="B21" s="120"/>
      <c r="C21" s="104"/>
      <c r="D21" s="104"/>
      <c r="E21" s="78">
        <f>E20*G20</f>
        <v>3223000</v>
      </c>
      <c r="F21" s="78"/>
      <c r="G21" s="78"/>
      <c r="H21" s="54"/>
      <c r="I21" s="2"/>
    </row>
    <row r="22" spans="1:9" ht="12.75" customHeight="1">
      <c r="A22" s="119"/>
      <c r="B22" s="120"/>
      <c r="C22" s="104"/>
      <c r="D22" s="104"/>
      <c r="E22" s="78"/>
      <c r="F22" s="78"/>
      <c r="G22" s="78"/>
      <c r="H22" s="54"/>
      <c r="I22" s="2"/>
    </row>
    <row r="23" spans="1:9" ht="17.25" customHeight="1">
      <c r="A23" s="119"/>
      <c r="B23" s="120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21"/>
      <c r="B24" s="122"/>
      <c r="C24" s="95"/>
      <c r="D24" s="96"/>
      <c r="E24" s="5"/>
      <c r="F24" s="6"/>
      <c r="G24" s="3"/>
      <c r="H24" s="6">
        <f>F24*G24</f>
        <v>0</v>
      </c>
      <c r="I24" s="2"/>
    </row>
    <row r="25" spans="1:9" ht="25.15" customHeight="1">
      <c r="A25" s="70"/>
      <c r="B25" s="71"/>
      <c r="C25" s="97"/>
      <c r="D25" s="96"/>
      <c r="E25" s="30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32</v>
      </c>
      <c r="B35" s="69"/>
      <c r="C35" s="87"/>
      <c r="D35" s="88"/>
      <c r="E35" s="8" t="s">
        <v>4</v>
      </c>
      <c r="F35" s="63">
        <f>SUM(E21,E33)</f>
        <v>3223000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85"/>
      <c r="D36" s="86"/>
      <c r="E36" s="8" t="s">
        <v>19</v>
      </c>
      <c r="F36" s="61">
        <f>F35*1.1-F35</f>
        <v>322300.00000000047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83" t="s">
        <v>59</v>
      </c>
      <c r="G37" s="84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3545300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56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3223000</v>
      </c>
    </row>
    <row r="5" spans="1:6">
      <c r="A5" t="s">
        <v>38</v>
      </c>
      <c r="B5">
        <f>B4*1.12</f>
        <v>3609760.0000000005</v>
      </c>
    </row>
    <row r="6" spans="1:6">
      <c r="A6" t="s">
        <v>58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2022-05-30T05:17:17Z</dcterms:modified>
</cp:coreProperties>
</file>