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6" documentId="8_{97DDF81A-3A97-47F4-9D2F-8FDC915F4151}" xr6:coauthVersionLast="45" xr6:coauthVersionMax="45" xr10:uidLastSave="{50686539-9D00-4DC9-BE90-FB537C35AF5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<sst xmlns="http://schemas.openxmlformats.org/spreadsheetml/2006/main" count="86" uniqueCount="78">
  <si>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</si>
  <si>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</si>
  <si>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</si>
  <si>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</si>
  <si>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</si>
  <si>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</si>
  <si>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</si>
  <si>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</si>
  <si>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</si>
  <si>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</si>
  <si>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</si>
  <si>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</si>
  <si>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</si>
  <si>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</si>
  <si>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</si>
  <si>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</si>
  <si>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</si>
  <si>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</si>
  <si>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</si>
  <si>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</si>
  <si>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</si>
  <si>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</si>
  <si>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</si>
  <si>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</si>
  <si>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</si>
  <si>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</si>
  <si>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</si>
  <si>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</si>
  <si>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</si>
  <si>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</si>
  <si>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</si>
  <si>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</si>
  <si>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</si>
  <si>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</si>
  <si>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</si>
  <si>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</si>
  <si>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</si>
  <si>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</si>
  <si>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</si>
  <si>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</si>
  <si>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</si>
  <si>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</si>
  <si>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</si>
  <si>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</si>
  <si>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</si>
  <si>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</si>
  <si>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</si>
  <si>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</si>
  <si>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</si>
  <si>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</si>
  <si>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</si>
  <si>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</si>
  <si>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</si>
  <si>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</si>
  <si>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</si>
  <si>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</si>
  <si>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</si>
  <si>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</si>
  <si>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</si>
  <si>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</si>
  <si>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</si>
  <si>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</si>
  <si>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</si>
  <si>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</si>
  <si>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</si>
  <si>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키보드</t>
    <phoneticPr fontId="1" type="noConversion"/>
  </si>
  <si>
    <t>할인금</t>
    <phoneticPr fontId="1" type="noConversion"/>
  </si>
  <si>
    <t>/</t>
    <phoneticPr fontId="1" type="noConversion"/>
  </si>
  <si>
    <t>darkFlash POLLUX RGB 강화유리 (화이트)</t>
    <phoneticPr fontId="1" type="noConversion"/>
  </si>
  <si>
    <t>Western Digital WD Blue SN550 M.2 2280 (500GB)</t>
    <phoneticPr fontId="1" type="noConversion"/>
  </si>
  <si>
    <t>마이크로닉스 Classic II 600W +12V Single Rail 85+</t>
    <phoneticPr fontId="1" type="noConversion"/>
  </si>
  <si>
    <t xml:space="preserve"> A320M-C R2.0 대원 (벌크)  </t>
    <phoneticPr fontId="1" type="noConversion"/>
  </si>
  <si>
    <t>김동민</t>
    <phoneticPr fontId="1" type="noConversion"/>
  </si>
  <si>
    <t>010-4963-5270</t>
    <phoneticPr fontId="1" type="noConversion"/>
  </si>
  <si>
    <t>AMD 라이젠 5 3600 (마티스)(정품)</t>
    <phoneticPr fontId="1" type="noConversion"/>
  </si>
  <si>
    <t>MSI 지포스 GTX 1660 SUPER 게이밍 X D6 6GB</t>
    <phoneticPr fontId="1" type="noConversion"/>
  </si>
  <si>
    <t>삼성전자 DDR4 8G PC4-21300 (정품)</t>
    <phoneticPr fontId="1" type="noConversion"/>
  </si>
  <si>
    <t>AMD 정품 레이스 프리즘 쿨러S/V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</si>
</sst>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72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 t="s">
        <v>73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43950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74</v>
      </c>
      <c r="D6" s="64"/>
      <c r="E6" s="3" t="s">
        <v>6</v>
      </c>
      <c r="F6" s="6">
        <v>236000</v>
      </c>
      <c r="G6" s="3">
        <v>1</v>
      </c>
      <c r="H6" s="6">
        <f>F6*G6</f>
        <v>236000</v>
      </c>
      <c r="I6" s="2"/>
    </row>
    <row r="7" spans="1:9" ht="24" customHeight="1">
      <c r="A7" s="57"/>
      <c r="B7" s="58"/>
      <c r="C7" s="63" t="s">
        <v>77</v>
      </c>
      <c r="D7" s="64"/>
      <c r="E7" s="30" t="s">
        <v>14</v>
      </c>
      <c r="F7" s="6"/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57"/>
      <c r="B9" s="58"/>
      <c r="C9" s="63" t="s">
        <v>76</v>
      </c>
      <c r="D9" s="64"/>
      <c r="E9" s="3" t="s">
        <v>8</v>
      </c>
      <c r="F9" s="6">
        <v>38700</v>
      </c>
      <c r="G9" s="3">
        <v>2</v>
      </c>
      <c r="H9" s="6">
        <f t="shared" si="0"/>
        <v>77400</v>
      </c>
      <c r="I9" s="2"/>
    </row>
    <row r="10" spans="1:9" ht="24" customHeight="1">
      <c r="A10" s="57"/>
      <c r="B10" s="58"/>
      <c r="C10" s="63" t="s">
        <v>75</v>
      </c>
      <c r="D10" s="64"/>
      <c r="E10" s="3" t="s">
        <v>9</v>
      </c>
      <c r="F10" s="6">
        <v>338000</v>
      </c>
      <c r="G10" s="3">
        <v>1</v>
      </c>
      <c r="H10" s="6">
        <f t="shared" si="0"/>
        <v>338000</v>
      </c>
      <c r="I10" s="2"/>
    </row>
    <row r="11" spans="1:9" ht="34.5" customHeight="1">
      <c r="A11" s="57"/>
      <c r="B11" s="58"/>
      <c r="C11" s="63" t="s">
        <v>69</v>
      </c>
      <c r="D11" s="64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4" customHeight="1">
      <c r="A12" s="57"/>
      <c r="B12" s="58"/>
      <c r="C12" s="63"/>
      <c r="D12" s="64"/>
      <c r="E12" s="3" t="s">
        <v>10</v>
      </c>
      <c r="F12" s="6"/>
      <c r="G12" s="3">
        <v>1</v>
      </c>
      <c r="H12" s="6">
        <f t="shared" si="0"/>
        <v>0</v>
      </c>
      <c r="I12" s="2"/>
    </row>
    <row r="13" spans="1:9" ht="24" customHeight="1">
      <c r="A13" s="57"/>
      <c r="B13" s="58"/>
      <c r="C13" s="87"/>
      <c r="D13" s="88"/>
      <c r="E13" s="3" t="s">
        <v>11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68</v>
      </c>
      <c r="D14" s="88"/>
      <c r="E14" s="3" t="s">
        <v>12</v>
      </c>
      <c r="F14" s="6">
        <v>46000</v>
      </c>
      <c r="G14" s="3">
        <v>1</v>
      </c>
      <c r="H14" s="6">
        <f t="shared" si="0"/>
        <v>46000</v>
      </c>
      <c r="I14" s="2"/>
    </row>
    <row r="15" spans="1:9" ht="24" customHeight="1">
      <c r="A15" s="57"/>
      <c r="B15" s="58"/>
      <c r="C15" s="87" t="s">
        <v>70</v>
      </c>
      <c r="D15" s="88"/>
      <c r="E15" s="3" t="s">
        <v>13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89" t="s">
        <v>67</v>
      </c>
      <c r="D16" s="90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17</v>
      </c>
      <c r="D20" s="99"/>
      <c r="E20" s="68">
        <f>SUM(H6:H19)</f>
        <v>992400</v>
      </c>
      <c r="F20" s="68"/>
      <c r="G20" s="24">
        <v>1</v>
      </c>
      <c r="H20" s="54" t="s">
        <v>19</v>
      </c>
      <c r="I20" s="2"/>
    </row>
    <row r="21" spans="1:9" ht="12.75" customHeight="1">
      <c r="A21" s="57"/>
      <c r="B21" s="58"/>
      <c r="C21" s="99"/>
      <c r="D21" s="99"/>
      <c r="E21" s="68">
        <f>E20*G20</f>
        <v>992400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22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24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19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38</v>
      </c>
      <c r="B35" s="76"/>
      <c r="C35" s="85"/>
      <c r="D35" s="86"/>
      <c r="E35" s="8" t="s">
        <v>4</v>
      </c>
      <c r="F35" s="67">
        <f>SUM(E21,E33)</f>
        <v>992400</v>
      </c>
      <c r="G35" s="67"/>
      <c r="H35" s="9" t="s">
        <v>19</v>
      </c>
      <c r="I35" s="2"/>
    </row>
    <row r="36" spans="1:9" ht="16.5" customHeight="1">
      <c r="A36" s="75" t="s">
        <v>39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20</v>
      </c>
      <c r="F36" s="65">
        <f>F35*1.1-F35</f>
        <v>99240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32</v>
      </c>
      <c r="F37" s="69" t="s">
        <v>64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66</v>
      </c>
      <c r="F38" s="69">
        <v>12400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21</v>
      </c>
      <c r="F39" s="68">
        <f>IF(F37="현금(이체X)",F35,IF(F37="카드",F35+F35*13%,IF(F37="이체 및 현금영수증",F35+F35*10%,IF(F37="이체 및 세금계산서",F35+F35*10%,IF(F37="이체 및 세금계산서",F35+F35*10%,)))))-F38</f>
        <v>980000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23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19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Sheet1!F35-(Sheet1!C35/1.3)</f>
        <v>992400</v>
      </c>
    </row>
    <row r="5" spans="1:6">
      <c r="A5" t="s">
        <v>46</v>
      </c>
    </row>
    <row r="6" spans="1:6">
      <c r="A6" t="s">
        <v>44</v>
      </c>
    </row>
    <row r="7" spans="1:6">
      <c r="A7" t="s">
        <v>18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2020-04-29T06:32:43Z</cp:lastPrinted>
  <dcterms:created xsi:type="dcterms:W3CDTF">2019-03-28T03:58:09Z</dcterms:created>
  <dcterms:modified xsi:type="dcterms:W3CDTF">2020-04-29T07:01:25Z</dcterms:modified>
</cp:coreProperties>
</file>