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F3795E-C173-4C6A-AD0A-B8E62BD5C922}" xr6:coauthVersionLast="47" xr6:coauthVersionMax="47" xr10:uidLastSave="{00000000-0000-0000-0000-000000000000}"/>
  <bookViews>
    <workbookView xWindow="4020" yWindow="210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<sst xmlns="http://schemas.openxmlformats.org/spreadsheetml/2006/main" count="85" uniqueCount="76">
  <si>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</si>
  <si>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</si>
  <si>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</si>
  <si>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</si>
  <si>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</si>
  <si>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</si>
  <si>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</si>
  <si>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</si>
  <si>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</si>
  <si>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</si>
  <si>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</si>
  <si>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</si>
  <si>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</si>
  <si>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</si>
  <si>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</si>
  <si>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</si>
  <si>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</si>
  <si>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</si>
  <si>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</si>
  <si>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</si>
  <si>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</si>
  <si>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</si>
  <si>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</si>
  <si>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</si>
  <si>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</si>
  <si>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</si>
  <si>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</si>
  <si>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</si>
  <si>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</si>
  <si>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</si>
  <si>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</si>
  <si>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</si>
  <si>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</si>
  <si>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</si>
  <si>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</si>
  <si>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</si>
  <si>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</si>
  <si>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</si>
  <si>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</si>
  <si>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</si>
  <si>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</si>
  <si>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</si>
  <si>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</si>
  <si>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</si>
  <si>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</si>
  <si>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</si>
  <si>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</si>
  <si>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</si>
  <si>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</si>
  <si>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</si>
  <si>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</si>
  <si>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</si>
  <si>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</si>
  <si>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</si>
  <si>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</si>
  <si>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</si>
  <si>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</si>
  <si>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</si>
  <si>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</si>
  <si>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</si>
  <si>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</si>
  <si>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</si>
  <si>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</si>
  <si>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</si>
  <si>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</si>
  <si>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코어i7-12세대 12700F (엘더레이크) (정품)</t>
    <phoneticPr fontId="1" type="noConversion"/>
  </si>
  <si>
    <t>GIGABYTE B660M DS3H D4 제이씨현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</si>
  <si>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</si>
  <si>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</si>
  <si>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앱코 NCORE 커넬 강화유리</t>
    <phoneticPr fontId="1" type="noConversion"/>
  </si>
  <si>
    <t>인텔정품쿨러</t>
    <phoneticPr fontId="1" type="noConversion"/>
  </si>
  <si>
    <t>삼성전자 DDR4-3200 (8GB)</t>
    <phoneticPr fontId="1" type="noConversion"/>
  </si>
  <si>
    <t>010-8496-9693</t>
    <phoneticPr fontId="1" type="noConversion"/>
  </si>
  <si>
    <t>마이크로닉스 COOLMAX 600W</t>
    <phoneticPr fontId="1" type="noConversion"/>
  </si>
  <si>
    <t xml:space="preserve">김기환 </t>
    <phoneticPr fontId="1" type="noConversion"/>
  </si>
  <si>
    <t>MSI 1650 벤투스 S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</si>
</sst>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22" t="s">
        <v>74</v>
      </c>
      <c r="C1" s="108" t="s">
        <v>60</v>
      </c>
      <c r="D1" s="109"/>
      <c r="E1" s="42"/>
      <c r="F1" s="43"/>
      <c r="G1" s="43"/>
      <c r="H1" s="44"/>
    </row>
    <row r="2" spans="1:9" ht="22.5" customHeight="1">
      <c r="A2" s="15" t="s">
        <v>44</v>
      </c>
      <c r="B2" s="21" t="s">
        <v>72</v>
      </c>
      <c r="C2" s="110"/>
      <c r="D2" s="111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44843</v>
      </c>
      <c r="C3" s="15" t="s">
        <v>46</v>
      </c>
      <c r="D3" s="20"/>
      <c r="E3" s="45"/>
      <c r="F3" s="46"/>
      <c r="G3" s="46"/>
      <c r="H3" s="47"/>
    </row>
    <row r="4" spans="1:9" ht="22.5" customHeight="1">
      <c r="A4" s="14" t="s">
        <v>43</v>
      </c>
      <c r="B4" s="112"/>
      <c r="C4" s="112"/>
      <c r="D4" s="113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61</v>
      </c>
      <c r="B6" s="99"/>
      <c r="C6" s="56" t="s">
        <v>65</v>
      </c>
      <c r="D6" s="57"/>
      <c r="E6" s="3" t="s">
        <v>6</v>
      </c>
      <c r="F6" s="6">
        <v>562000</v>
      </c>
      <c r="G6" s="3">
        <v>1</v>
      </c>
      <c r="H6" s="6">
        <f>F6*G6</f>
        <v>562000</v>
      </c>
      <c r="I6" s="2"/>
    </row>
    <row r="7" spans="1:9" ht="24" customHeight="1">
      <c r="A7" s="100"/>
      <c r="B7" s="101"/>
      <c r="C7" s="58" t="s">
        <v>70</v>
      </c>
      <c r="D7" s="57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161000</v>
      </c>
      <c r="G8" s="3">
        <v>1</v>
      </c>
      <c r="H8" s="6">
        <f t="shared" si="0"/>
        <v>161000</v>
      </c>
      <c r="I8" s="2"/>
    </row>
    <row r="9" spans="1:9" ht="37.5" customHeight="1">
      <c r="A9" s="100"/>
      <c r="B9" s="101"/>
      <c r="C9" s="58" t="s">
        <v>71</v>
      </c>
      <c r="D9" s="57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100"/>
      <c r="B10" s="101"/>
      <c r="C10" s="58" t="s">
        <v>75</v>
      </c>
      <c r="D10" s="57"/>
      <c r="E10" s="3" t="s">
        <v>9</v>
      </c>
      <c r="F10" s="6">
        <v>246000</v>
      </c>
      <c r="G10" s="3">
        <v>1</v>
      </c>
      <c r="H10" s="6">
        <f t="shared" si="0"/>
        <v>246000</v>
      </c>
      <c r="I10" s="2"/>
    </row>
    <row r="11" spans="1:9" ht="34.5" customHeight="1">
      <c r="A11" s="100"/>
      <c r="B11" s="101"/>
      <c r="C11" s="121" t="s">
        <v>67</v>
      </c>
      <c r="D11" s="12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0"/>
      <c r="B12" s="101"/>
      <c r="C12" s="58" t="s">
        <v>68</v>
      </c>
      <c r="D12" s="57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93" t="s">
        <v>63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69</v>
      </c>
      <c r="D14" s="94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0"/>
      <c r="B15" s="101"/>
      <c r="C15" s="93" t="s">
        <v>73</v>
      </c>
      <c r="D15" s="94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0"/>
      <c r="B16" s="101"/>
      <c r="C16" s="117" t="s">
        <v>59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62</v>
      </c>
      <c r="B20" s="103"/>
      <c r="C20" s="114" t="s">
        <v>18</v>
      </c>
      <c r="D20" s="114"/>
      <c r="E20" s="68">
        <f>SUM(H6:H19)</f>
        <v>1323000</v>
      </c>
      <c r="F20" s="68"/>
      <c r="G20" s="27">
        <v>1</v>
      </c>
      <c r="H20" s="53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1323000</v>
      </c>
      <c r="F21" s="68"/>
      <c r="G21" s="68"/>
      <c r="H21" s="53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3"/>
      <c r="I22" s="2"/>
    </row>
    <row r="23" spans="1:9" ht="17.25" customHeight="1">
      <c r="A23" s="104"/>
      <c r="B23" s="105"/>
      <c r="C23" s="91" t="s">
        <v>23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93"/>
      <c r="D24" s="94"/>
      <c r="E24" s="5"/>
      <c r="F24" s="6"/>
      <c r="G24" s="3"/>
      <c r="H24" s="6">
        <f>F24*G24</f>
        <v>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/>
      <c r="D25" s="94"/>
      <c r="E25" s="31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96"/>
      <c r="D28" s="9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1" t="s">
        <v>20</v>
      </c>
      <c r="I33" s="2"/>
    </row>
    <row r="34" spans="1:9" ht="14.25" customHeight="1">
      <c r="A34" s="34"/>
      <c r="B34" s="35"/>
      <c r="C34" s="89"/>
      <c r="D34" s="90"/>
      <c r="E34" s="71"/>
      <c r="F34" s="72"/>
      <c r="G34" s="72"/>
      <c r="H34" s="52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1323000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/>
      <c r="D36" s="84"/>
      <c r="E36" s="8" t="s">
        <v>21</v>
      </c>
      <c r="F36" s="61">
        <f>F35*1.1-F35</f>
        <v>132300.00000000023</v>
      </c>
      <c r="G36" s="62"/>
      <c r="H36" s="10"/>
      <c r="I36" s="2"/>
    </row>
    <row r="37" spans="1:9" ht="17.25" customHeight="1">
      <c r="A37" s="75" t="s">
        <v>30</v>
      </c>
      <c r="B37" s="76"/>
      <c r="C37" s="36"/>
      <c r="D37" s="37"/>
      <c r="E37" s="8" t="s">
        <v>29</v>
      </c>
      <c r="F37" s="73" t="s">
        <v>64</v>
      </c>
      <c r="G37" s="74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5">
        <v>5300</v>
      </c>
      <c r="G38" s="66"/>
      <c r="H38" s="67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1450000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s="12" t="s">
        <v>38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1323000</v>
      </c>
    </row>
    <row r="5" spans="1:5">
      <c r="A5" t="s">
        <v>42</v>
      </c>
      <c r="B5">
        <f>B4*1.13</f>
        <v>1494989.9999999998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2022-10-09T01:43:56Z</dcterms:modified>
</cp:coreProperties>
</file>