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8F37F314-B3AA-40A1-9362-7053EBB7CCC3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<sst xmlns="http://schemas.openxmlformats.org/spreadsheetml/2006/main" count="89" uniqueCount="80">
  <si>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</si>
  <si>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</si>
  <si>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</si>
  <si>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</si>
  <si>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</si>
  <si>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</si>
  <si>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</si>
  <si>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</si>
  <si>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</si>
  <si>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</si>
  <si>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</si>
  <si>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</si>
  <si>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</si>
  <si>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</si>
  <si>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</si>
  <si>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</si>
  <si>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</si>
  <si>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</si>
  <si>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</si>
  <si>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</si>
  <si>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</si>
  <si>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</si>
  <si>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</si>
  <si>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</si>
  <si>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</si>
  <si>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</si>
  <si>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</si>
  <si>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</si>
  <si>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</si>
  <si>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</si>
  <si>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</si>
  <si>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</si>
  <si>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</si>
  <si>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</si>
  <si>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</si>
  <si>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</si>
  <si>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</si>
  <si>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</si>
  <si>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</si>
  <si>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</si>
  <si>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</si>
  <si>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</si>
  <si>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</si>
  <si>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</si>
  <si>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</si>
  <si>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</si>
  <si>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</si>
  <si>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</si>
  <si>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</si>
  <si>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</si>
  <si>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</si>
  <si>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</si>
  <si>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</si>
  <si>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</si>
  <si>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</si>
  <si>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</si>
  <si>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</si>
  <si>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</si>
  <si>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</si>
  <si>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</si>
  <si>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</si>
  <si>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</si>
  <si>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</si>
  <si>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</si>
  <si>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코어i7-10세대 10700K (코멧레이크S) (정품)</t>
    <phoneticPr fontId="1" type="noConversion"/>
  </si>
  <si>
    <t>NZXT KRAKEN X73</t>
    <phoneticPr fontId="1" type="noConversion"/>
  </si>
  <si>
    <t>ASUS TUF Gaming Z490-PLUS</t>
    <phoneticPr fontId="1" type="noConversion"/>
  </si>
  <si>
    <t>삼성전자 DDR4-3200 (8GB)</t>
    <phoneticPr fontId="1" type="noConversion"/>
  </si>
  <si>
    <t>MSI 지포스 RTX 3070 게이밍 X 트리오 D6 8GB 트라이프로져2</t>
    <phoneticPr fontId="1" type="noConversion"/>
  </si>
  <si>
    <t>삼성전자 970 EVO M.2 NVMe (1TB)</t>
    <phoneticPr fontId="1" type="noConversion"/>
  </si>
  <si>
    <t>BRAVOTEC SWORD S830 RGB 타이탄 글래스 (블랙)</t>
    <phoneticPr fontId="1" type="noConversion"/>
  </si>
  <si>
    <t>마이크로닉스 Classic II 850W 80PLUS GOLD 230V EU 풀모듈러</t>
    <phoneticPr fontId="1" type="noConversion"/>
  </si>
  <si>
    <t>LG전자 울트라기어 24GL600F</t>
    <phoneticPr fontId="1" type="noConversion"/>
  </si>
  <si>
    <t>모니터</t>
    <phoneticPr fontId="1" type="noConversion"/>
  </si>
  <si>
    <t>조립(수냉 및 셋팅비)</t>
  </si>
  <si>
    <t>이어폰</t>
    <phoneticPr fontId="1" type="noConversion"/>
  </si>
  <si>
    <t>아이리버 IGE-101 게이밍 이어폰</t>
    <phoneticPr fontId="1" type="noConversion"/>
  </si>
  <si>
    <t>장패드</t>
    <phoneticPr fontId="1" type="noConversion"/>
  </si>
  <si>
    <t>게이밍 장패드</t>
    <phoneticPr fontId="1" type="noConversion"/>
  </si>
  <si>
    <t>김경태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</si>
</sst>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40" workbookViewId="0">
      <selection activeCell="G13" sqref="G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79</v>
      </c>
      <c r="C1" s="44" t="s">
        <v>47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1033402723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44237</v>
      </c>
      <c r="C3" s="16" t="s">
        <v>33</v>
      </c>
      <c r="D3" s="21">
        <v>44237</v>
      </c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61" t="s">
        <v>64</v>
      </c>
      <c r="D6" s="62"/>
      <c r="E6" s="3" t="s">
        <v>53</v>
      </c>
      <c r="F6" s="6">
        <v>440000</v>
      </c>
      <c r="G6" s="3">
        <v>1</v>
      </c>
      <c r="H6" s="6">
        <f>F6*G6</f>
        <v>440000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54</v>
      </c>
      <c r="F7" s="6">
        <v>255000</v>
      </c>
      <c r="G7" s="3">
        <v>1</v>
      </c>
      <c r="H7" s="6">
        <f t="shared" ref="H7:H19" si="0">F7*G7</f>
        <v>255000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55</v>
      </c>
      <c r="F8" s="6">
        <v>260000</v>
      </c>
      <c r="G8" s="3">
        <v>1</v>
      </c>
      <c r="H8" s="6">
        <f t="shared" si="0"/>
        <v>260000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56</v>
      </c>
      <c r="F9" s="6">
        <v>53000</v>
      </c>
      <c r="G9" s="3">
        <v>2</v>
      </c>
      <c r="H9" s="6">
        <f t="shared" si="0"/>
        <v>106000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57</v>
      </c>
      <c r="F10" s="6">
        <v>1020000</v>
      </c>
      <c r="G10" s="3">
        <v>1</v>
      </c>
      <c r="H10" s="6">
        <f t="shared" si="0"/>
        <v>1020000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58</v>
      </c>
      <c r="F11" s="6">
        <v>200000</v>
      </c>
      <c r="G11" s="3">
        <v>1</v>
      </c>
      <c r="H11" s="6">
        <f t="shared" si="0"/>
        <v>200000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45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61</v>
      </c>
      <c r="F14" s="6">
        <v>60000</v>
      </c>
      <c r="G14" s="3">
        <v>1</v>
      </c>
      <c r="H14" s="6">
        <f t="shared" si="0"/>
        <v>60000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62</v>
      </c>
      <c r="F15" s="6">
        <v>140000</v>
      </c>
      <c r="G15" s="3">
        <v>1</v>
      </c>
      <c r="H15" s="6">
        <f t="shared" si="0"/>
        <v>140000</v>
      </c>
      <c r="I15" s="2"/>
    </row>
    <row r="16" spans="1:9" ht="24" customHeight="1">
      <c r="A16" s="36"/>
      <c r="B16" s="37"/>
      <c r="C16" s="57" t="s">
        <v>46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74</v>
      </c>
      <c r="E17" s="4" t="s">
        <v>51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36"/>
      <c r="B18" s="37"/>
      <c r="C18" s="59" t="s">
        <v>41</v>
      </c>
      <c r="D18" s="60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7">
        <f>SUM(H6:H19)</f>
        <v>2561000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2561000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72</v>
      </c>
      <c r="D24" s="56"/>
      <c r="E24" s="5" t="s">
        <v>73</v>
      </c>
      <c r="F24" s="6">
        <v>225000</v>
      </c>
      <c r="G24" s="3">
        <v>1</v>
      </c>
      <c r="H24" s="6">
        <f>F24*G24</f>
        <v>225000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76</v>
      </c>
      <c r="D25" s="56"/>
      <c r="E25" s="33" t="s">
        <v>75</v>
      </c>
      <c r="F25" s="6">
        <v>30000</v>
      </c>
      <c r="G25" s="3">
        <v>1</v>
      </c>
      <c r="H25" s="6">
        <f t="shared" ref="H25:H32" si="1">F25*G25</f>
        <v>30000</v>
      </c>
      <c r="I25" s="2"/>
    </row>
    <row r="26" spans="1:9" ht="21.95" customHeight="1">
      <c r="A26" s="78"/>
      <c r="B26" s="79"/>
      <c r="C26" s="96" t="s">
        <v>78</v>
      </c>
      <c r="D26" s="56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255000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2816000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281600.00000000047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50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>
        <v>7600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3090000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2816000</v>
      </c>
    </row>
    <row r="5" spans="1:6">
      <c r="A5" t="s">
        <v>29</v>
      </c>
      <c r="B5">
        <f>B4*1.13</f>
        <v>3182079.9999999995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36</v>
      </c>
      <c r="B8" s="11">
        <v>70000</v>
      </c>
    </row>
    <row r="9" spans="1:6">
      <c r="A9" t="s">
        <v>34</v>
      </c>
      <c r="B9" s="11">
        <v>80000</v>
      </c>
    </row>
    <row r="10" spans="1:6">
      <c r="A10" t="s">
        <v>35</v>
      </c>
      <c r="B10" s="11">
        <v>100000</v>
      </c>
    </row>
    <row r="11" spans="1:6">
      <c r="A11" t="s">
        <v>38</v>
      </c>
      <c r="B11" s="11">
        <v>151200</v>
      </c>
    </row>
    <row r="12" spans="1:6">
      <c r="A12" t="s">
        <v>37</v>
      </c>
      <c r="B12" s="11">
        <v>188000</v>
      </c>
    </row>
    <row r="13" spans="1:6">
      <c r="A13" t="s">
        <v>39</v>
      </c>
      <c r="B13" s="11">
        <v>194290</v>
      </c>
    </row>
    <row r="14" spans="1:6">
      <c r="A14" t="s">
        <v>40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2021-02-10T05:39:13Z</cp:lastPrinted>
  <dcterms:created xsi:type="dcterms:W3CDTF">2019-03-28T03:58:09Z</dcterms:created>
  <dcterms:modified xsi:type="dcterms:W3CDTF">2021-02-10T05:44:50Z</dcterms:modified>
</cp:coreProperties>
</file>