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06DA377-9FEC-4D6B-BAA4-8C3F51A655F4}" xr6:coauthVersionLast="47" xr6:coauthVersionMax="47" xr10:uidLastSave="{00000000-0000-0000-0000-000000000000}"/>
  <bookViews>
    <workbookView xWindow="-21465" yWindow="201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<sst xmlns="http://schemas.openxmlformats.org/spreadsheetml/2006/main" count="82" uniqueCount="73">
  <si>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</si>
  <si>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</si>
  <si>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</si>
  <si>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</si>
  <si>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</si>
  <si>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</si>
  <si>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</si>
  <si>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</si>
  <si>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</si>
  <si>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</si>
  <si>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</si>
  <si>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</si>
  <si>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</si>
  <si>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</si>
  <si>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</si>
  <si>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</si>
  <si>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</si>
  <si>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</si>
  <si>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</si>
  <si>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</si>
  <si>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</si>
  <si>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</si>
  <si>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</si>
  <si>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</si>
  <si>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</si>
  <si>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</si>
  <si>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</si>
  <si>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</si>
  <si>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</si>
  <si>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</si>
  <si>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</si>
  <si>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</si>
  <si>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</si>
  <si>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</si>
  <si>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</si>
  <si>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</si>
  <si>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</si>
  <si>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</si>
  <si>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</si>
  <si>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</si>
  <si>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</si>
  <si>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</si>
  <si>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</si>
  <si>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</si>
  <si>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</si>
  <si>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</si>
  <si>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</si>
  <si>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</si>
  <si>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</si>
  <si>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</si>
  <si>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</si>
  <si>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</si>
  <si>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</si>
  <si>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</si>
  <si>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</si>
  <si>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</si>
  <si>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</si>
  <si>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</si>
  <si>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</si>
  <si>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</si>
  <si>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</si>
  <si>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</si>
  <si>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</si>
  <si>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코어i7-12세대 12700KF (엘더레이크) (정품)</t>
    <phoneticPr fontId="1" type="noConversion"/>
  </si>
  <si>
    <t>FORGAME OMG-600</t>
    <phoneticPr fontId="1" type="noConversion"/>
  </si>
  <si>
    <t>MSI MAG B660M 박격포 WIFI</t>
    <phoneticPr fontId="1" type="noConversion"/>
  </si>
  <si>
    <t>삼성전자 DDR5-4800 병행수입 (8GB)</t>
    <phoneticPr fontId="1" type="noConversion"/>
  </si>
  <si>
    <t>GIGABYTE 지포스 RTX 3060 Ti Gaming OC V2 D6 8GB 제이씨현</t>
    <phoneticPr fontId="1" type="noConversion"/>
  </si>
  <si>
    <t>삼성전자 PM9A1 M.2 NVMe 병행수입 (1TB)</t>
    <phoneticPr fontId="1" type="noConversion"/>
  </si>
  <si>
    <t>Western Digital WD BLUE 7200/256M (WD20EZBX, 2TB)</t>
    <phoneticPr fontId="1" type="noConversion"/>
  </si>
  <si>
    <t>darkFlash DK1000 MESH 강화유리 (화이트)</t>
    <phoneticPr fontId="1" type="noConversion"/>
  </si>
  <si>
    <t>마이크로닉스 Classic II 풀체인지 700W 80PLUS 230V EU</t>
    <phoneticPr fontId="1" type="noConversion"/>
  </si>
  <si>
    <t>김경민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</si>
</sst>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72</v>
      </c>
      <c r="C1" s="44" t="s">
        <v>59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44643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60</v>
      </c>
      <c r="B6" s="35"/>
      <c r="C6" s="61" t="s">
        <v>63</v>
      </c>
      <c r="D6" s="62"/>
      <c r="E6" s="3" t="s">
        <v>6</v>
      </c>
      <c r="F6" s="6">
        <v>548000</v>
      </c>
      <c r="G6" s="3">
        <v>1</v>
      </c>
      <c r="H6" s="6">
        <f>F6*G6</f>
        <v>548000</v>
      </c>
      <c r="I6" s="2"/>
    </row>
    <row r="7" spans="1:9" ht="24" customHeight="1">
      <c r="A7" s="36"/>
      <c r="B7" s="37"/>
      <c r="C7" s="61" t="s">
        <v>64</v>
      </c>
      <c r="D7" s="62"/>
      <c r="E7" s="26" t="s">
        <v>15</v>
      </c>
      <c r="F7" s="6">
        <v>44000</v>
      </c>
      <c r="G7" s="3">
        <v>1</v>
      </c>
      <c r="H7" s="6">
        <f t="shared" ref="H7:H19" si="0">F7*G7</f>
        <v>44000</v>
      </c>
      <c r="I7" s="2"/>
    </row>
    <row r="8" spans="1:9" ht="25.5" customHeight="1">
      <c r="A8" s="36"/>
      <c r="B8" s="37"/>
      <c r="C8" s="115" t="s">
        <v>65</v>
      </c>
      <c r="D8" s="116"/>
      <c r="E8" s="3" t="s">
        <v>7</v>
      </c>
      <c r="F8" s="6">
        <v>258000</v>
      </c>
      <c r="G8" s="3">
        <v>1</v>
      </c>
      <c r="H8" s="6">
        <f t="shared" si="0"/>
        <v>258000</v>
      </c>
      <c r="I8" s="2"/>
    </row>
    <row r="9" spans="1:9" ht="37.5" customHeight="1">
      <c r="A9" s="36"/>
      <c r="B9" s="37"/>
      <c r="C9" s="61" t="s">
        <v>66</v>
      </c>
      <c r="D9" s="62"/>
      <c r="E9" s="3" t="s">
        <v>8</v>
      </c>
      <c r="F9" s="6">
        <v>145000</v>
      </c>
      <c r="G9" s="3">
        <v>1</v>
      </c>
      <c r="H9" s="6">
        <f t="shared" si="0"/>
        <v>145000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9</v>
      </c>
      <c r="F10" s="6">
        <v>937000</v>
      </c>
      <c r="G10" s="3">
        <v>1</v>
      </c>
      <c r="H10" s="6">
        <f t="shared" si="0"/>
        <v>937000</v>
      </c>
      <c r="I10" s="2"/>
    </row>
    <row r="11" spans="1:9" ht="34.5" customHeight="1">
      <c r="A11" s="36"/>
      <c r="B11" s="37"/>
      <c r="C11" s="63" t="s">
        <v>68</v>
      </c>
      <c r="D11" s="64"/>
      <c r="E11" s="3" t="s">
        <v>10</v>
      </c>
      <c r="F11" s="6">
        <v>166000</v>
      </c>
      <c r="G11" s="3">
        <v>1</v>
      </c>
      <c r="H11" s="6">
        <f t="shared" si="0"/>
        <v>166000</v>
      </c>
      <c r="I11" s="2"/>
    </row>
    <row r="12" spans="1:9" ht="24" customHeight="1">
      <c r="A12" s="36"/>
      <c r="B12" s="37"/>
      <c r="C12" s="61" t="s">
        <v>69</v>
      </c>
      <c r="D12" s="62"/>
      <c r="E12" s="3" t="s">
        <v>11</v>
      </c>
      <c r="F12" s="6">
        <v>61000</v>
      </c>
      <c r="G12" s="3">
        <v>1</v>
      </c>
      <c r="H12" s="6">
        <f t="shared" si="0"/>
        <v>61000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70</v>
      </c>
      <c r="D14" s="56"/>
      <c r="E14" s="3" t="s">
        <v>13</v>
      </c>
      <c r="F14" s="6">
        <v>66000</v>
      </c>
      <c r="G14" s="3">
        <v>1</v>
      </c>
      <c r="H14" s="6">
        <f t="shared" si="0"/>
        <v>66000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14</v>
      </c>
      <c r="F15" s="6">
        <v>73000</v>
      </c>
      <c r="G15" s="3">
        <v>1</v>
      </c>
      <c r="H15" s="6">
        <f t="shared" si="0"/>
        <v>73000</v>
      </c>
      <c r="I15" s="2"/>
    </row>
    <row r="16" spans="1:9" ht="24" customHeight="1">
      <c r="A16" s="36"/>
      <c r="B16" s="37"/>
      <c r="C16" s="57"/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61</v>
      </c>
      <c r="B20" s="39"/>
      <c r="C20" s="52" t="s">
        <v>18</v>
      </c>
      <c r="D20" s="52"/>
      <c r="E20" s="67">
        <f>SUM(H6:H19)</f>
        <v>2358000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2358000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2358000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/>
      <c r="D36" s="87"/>
      <c r="E36" s="8" t="s">
        <v>21</v>
      </c>
      <c r="F36" s="117">
        <f>F35*1.1-F35</f>
        <v>235800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62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2593800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I9" sqref="I9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2358000</v>
      </c>
    </row>
    <row r="5" spans="1:6">
      <c r="A5" t="s">
        <v>42</v>
      </c>
      <c r="B5">
        <f>B4*1.13</f>
        <v>2664539.9999999995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2022-03-23T03:02:54Z</cp:lastPrinted>
  <dcterms:created xsi:type="dcterms:W3CDTF">2019-03-28T03:58:09Z</dcterms:created>
  <dcterms:modified xsi:type="dcterms:W3CDTF">2022-03-23T03:03:10Z</dcterms:modified>
</cp:coreProperties>
</file>