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E1DB2062-7EC5-4170-BFB6-A45C90131B92}" xr6:coauthVersionLast="47" xr6:coauthVersionMax="47" xr10:uidLastSave="{01D4949F-EF87-4A3C-9D8F-D4B3524C3B5F}"/>
  <bookViews>
    <workbookView xWindow="3255" yWindow="348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" l="1"/>
  <c r="H39" i="1"/>
  <c r="H37" i="1"/>
  <c r="B3" i="1"/>
  <c r="C33" i="1" l="1"/>
  <c r="H18" i="1" l="1"/>
  <c r="H1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<sst xmlns="http://schemas.openxmlformats.org/spreadsheetml/2006/main" count="88" uniqueCount="78">
  <si>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</si>
  <si>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</si>
  <si>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</si>
  <si>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</si>
  <si>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</si>
  <si>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</si>
  <si>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</si>
  <si>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</si>
  <si>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</si>
  <si>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</si>
  <si>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</si>
  <si>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</si>
  <si>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</si>
  <si>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</si>
  <si>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</si>
  <si>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</si>
  <si>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</si>
  <si>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</si>
  <si>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</si>
  <si>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</si>
  <si>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</si>
  <si>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</si>
  <si>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</si>
  <si>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</si>
  <si>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</si>
  <si>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</si>
  <si>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</si>
  <si>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</si>
  <si>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</si>
  <si>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</si>
  <si>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</si>
  <si>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</si>
  <si>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</si>
  <si>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</si>
  <si>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</si>
  <si>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</si>
  <si>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</si>
  <si>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</si>
  <si>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</si>
  <si>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</si>
  <si>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</si>
  <si>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</si>
  <si>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</si>
  <si>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</si>
  <si>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</si>
  <si>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</si>
  <si>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</si>
  <si>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</si>
  <si>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</si>
  <si>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</si>
  <si>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</si>
  <si>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</si>
  <si>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</si>
  <si>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</si>
  <si>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</si>
  <si>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</si>
  <si>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</si>
  <si>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</si>
  <si>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</si>
  <si>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</si>
  <si>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</si>
  <si>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</si>
  <si>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</si>
  <si>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</si>
  <si>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인텔 펜티엄 골드 G6405 (코멧레이크S 리프레시) (정품)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</si>
  <si>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</si>
  <si>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</si>
  <si>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인텔내장그래픽</t>
    <phoneticPr fontId="1" type="noConversion"/>
  </si>
  <si>
    <t>인텔정품쿨러</t>
    <phoneticPr fontId="1" type="noConversion"/>
  </si>
  <si>
    <t>마이크로닉스 SG-400D12S 벌크</t>
    <phoneticPr fontId="1" type="noConversion"/>
  </si>
  <si>
    <t>라피네 케이스</t>
    <phoneticPr fontId="1" type="noConversion"/>
  </si>
  <si>
    <t>키보드마우스</t>
    <phoneticPr fontId="1" type="noConversion"/>
  </si>
  <si>
    <t>큐닉스 키보드마우스 합본SET</t>
    <phoneticPr fontId="1" type="noConversion"/>
  </si>
  <si>
    <t>패드</t>
    <phoneticPr fontId="1" type="noConversion"/>
  </si>
  <si>
    <t>마우스패드 5mm</t>
    <phoneticPr fontId="1" type="noConversion"/>
  </si>
  <si>
    <t>김가은</t>
    <phoneticPr fontId="1" type="noConversion"/>
  </si>
  <si>
    <t>010-5641-4198</t>
    <phoneticPr fontId="1" type="noConversion"/>
  </si>
  <si>
    <t>ASUS H510M-K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</si>
</sst>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75</v>
      </c>
      <c r="C1" s="108" t="s">
        <v>59</v>
      </c>
      <c r="D1" s="109"/>
      <c r="E1" s="41"/>
      <c r="F1" s="42"/>
      <c r="G1" s="42"/>
      <c r="H1" s="43"/>
    </row>
    <row r="2" spans="1:9" ht="22.5" customHeight="1">
      <c r="A2" s="15" t="s">
        <v>40</v>
      </c>
      <c r="B2" s="29" t="s">
        <v>76</v>
      </c>
      <c r="C2" s="110"/>
      <c r="D2" s="111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44919</v>
      </c>
      <c r="C3" s="15" t="s">
        <v>42</v>
      </c>
      <c r="D3" s="18"/>
      <c r="E3" s="44"/>
      <c r="F3" s="45"/>
      <c r="G3" s="45"/>
      <c r="H3" s="46"/>
    </row>
    <row r="4" spans="1:9" ht="22.5" customHeight="1">
      <c r="A4" s="14" t="s">
        <v>39</v>
      </c>
      <c r="B4" s="112"/>
      <c r="C4" s="112"/>
      <c r="D4" s="113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64</v>
      </c>
      <c r="D6" s="56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98"/>
      <c r="B7" s="99"/>
      <c r="C7" s="55" t="s">
        <v>68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77</v>
      </c>
      <c r="D8" s="58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98"/>
      <c r="B9" s="99"/>
      <c r="C9" s="55" t="s">
        <v>65</v>
      </c>
      <c r="D9" s="56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98"/>
      <c r="B10" s="99"/>
      <c r="C10" s="55" t="s">
        <v>67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8"/>
      <c r="B11" s="99"/>
      <c r="C11" s="121"/>
      <c r="D11" s="122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3" t="s">
        <v>66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98"/>
      <c r="B13" s="99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70</v>
      </c>
      <c r="D14" s="87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98"/>
      <c r="B15" s="99"/>
      <c r="C15" s="86" t="s">
        <v>69</v>
      </c>
      <c r="D15" s="87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98"/>
      <c r="B16" s="99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9" t="s">
        <v>50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5"/>
      <c r="D19" s="116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4" t="s">
        <v>16</v>
      </c>
      <c r="D20" s="114"/>
      <c r="E20" s="91">
        <f>SUM(H6:H19)</f>
        <v>384000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4"/>
      <c r="D21" s="114"/>
      <c r="E21" s="91">
        <f>E20*G20</f>
        <v>384000</v>
      </c>
      <c r="F21" s="91"/>
      <c r="G21" s="91"/>
      <c r="H21" s="52"/>
      <c r="I21" s="2"/>
    </row>
    <row r="22" spans="1:9" ht="12.75" customHeight="1">
      <c r="A22" s="102"/>
      <c r="B22" s="103"/>
      <c r="C22" s="114"/>
      <c r="D22" s="114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 t="s">
        <v>72</v>
      </c>
      <c r="D24" s="87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68"/>
      <c r="B25" s="69"/>
      <c r="C25" s="88" t="s">
        <v>74</v>
      </c>
      <c r="D25" s="87"/>
      <c r="E25" s="5" t="s">
        <v>73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0"/>
      <c r="B26" s="71"/>
      <c r="C26" s="88"/>
      <c r="D26" s="87"/>
      <c r="E26" s="5"/>
      <c r="F26" s="6"/>
      <c r="G26" s="3"/>
      <c r="H26" s="6">
        <f t="shared" ref="H26:H32" si="1">F26*G26</f>
        <v>0</v>
      </c>
      <c r="I26" s="2"/>
    </row>
    <row r="27" spans="1:9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106"/>
      <c r="D28" s="90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384000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38400.000000000058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63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>
        <v>21300</v>
      </c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401100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7" t="s">
        <v>60</v>
      </c>
      <c r="G40" s="107"/>
      <c r="H40" s="27">
        <f>F39-(F36+F35)</f>
        <v>-21300.000000000058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2:D32"/>
    <mergeCell ref="A6:B19"/>
    <mergeCell ref="A20:B24"/>
    <mergeCell ref="C28:D28"/>
    <mergeCell ref="C30:D30"/>
    <mergeCell ref="F37:G37"/>
    <mergeCell ref="C36:D36"/>
    <mergeCell ref="C35:D35"/>
    <mergeCell ref="C33:D34"/>
    <mergeCell ref="C23:D23"/>
    <mergeCell ref="C24:D24"/>
    <mergeCell ref="C25:D25"/>
    <mergeCell ref="C26:D26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384000</v>
      </c>
    </row>
    <row r="5" spans="1:5">
      <c r="A5" t="s">
        <v>38</v>
      </c>
      <c r="B5">
        <f>B4*1.12</f>
        <v>430080.00000000006</v>
      </c>
    </row>
    <row r="6" spans="1:5">
      <c r="A6" t="s">
        <v>58</v>
      </c>
      <c r="B6">
        <f>B4*1.13</f>
        <v>433919.99999999994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2022-12-20T04:39:06Z</cp:lastPrinted>
  <dcterms:created xsi:type="dcterms:W3CDTF">2019-03-28T03:58:09Z</dcterms:created>
  <dcterms:modified xsi:type="dcterms:W3CDTF">2022-12-24T07:10:11Z</dcterms:modified>
</cp:coreProperties>
</file>