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15A048A-5043-4F77-A2A1-19DD3A860DEF}" xr6:coauthVersionLast="43" xr6:coauthVersionMax="43" xr10:uidLastSave="{00000000-0000-0000-0000-000000000000}"/>
  <bookViews>
    <workbookView xWindow="23880" yWindow="-120" windowWidth="29040" windowHeight="1584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<sst xmlns="http://schemas.openxmlformats.org/spreadsheetml/2006/main" count="59" uniqueCount="52">
  <si>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</si>
  <si>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</si>
  <si>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</si>
  <si>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</si>
  <si>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</si>
  <si>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</si>
  <si>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</si>
  <si>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</si>
  <si>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</si>
  <si>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</si>
  <si>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</si>
  <si>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</si>
  <si>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</si>
  <si>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</si>
  <si>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</si>
  <si>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</si>
  <si>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</si>
  <si>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</si>
  <si>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</si>
  <si>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</si>
  <si>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</si>
  <si>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</si>
  <si>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</si>
  <si>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</si>
  <si>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</si>
  <si>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</si>
  <si>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</si>
  <si>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</si>
  <si>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</si>
  <si>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</si>
  <si>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</si>
  <si>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</si>
  <si>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</si>
  <si>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</si>
  <si>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</si>
  <si>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</si>
  <si>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</si>
  <si>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</si>
  <si>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인텔 G5400</t>
    <phoneticPr fontId="1" type="noConversion"/>
  </si>
  <si>
    <t>H310CM-HDV</t>
    <phoneticPr fontId="1" type="noConversion"/>
  </si>
  <si>
    <t>8G DDR4 21300 삼성</t>
    <phoneticPr fontId="1" type="noConversion"/>
  </si>
  <si>
    <t>UHD 610 내장</t>
    <phoneticPr fontId="1" type="noConversion"/>
  </si>
  <si>
    <t>/</t>
    <phoneticPr fontId="1" type="noConversion"/>
  </si>
  <si>
    <t>480G BX500 마이크론</t>
    <phoneticPr fontId="1" type="noConversion"/>
  </si>
  <si>
    <t>스텔라미니</t>
    <phoneticPr fontId="1" type="noConversion"/>
  </si>
  <si>
    <t>마이크로닉스 500W 정격</t>
    <phoneticPr fontId="1" type="noConversion"/>
  </si>
  <si>
    <t xml:space="preserve">레안텍 24인치 </t>
    <phoneticPr fontId="1" type="noConversion"/>
  </si>
  <si>
    <t>일반 SET</t>
    <phoneticPr fontId="1" type="noConversion"/>
  </si>
  <si>
    <t>고객성명(회사명): 신재헌</t>
    <phoneticPr fontId="1" type="noConversion"/>
  </si>
  <si>
    <t>전화번호: 010-2956-0429</t>
    <phoneticPr fontId="1" type="noConversion"/>
  </si>
  <si>
    <t>견적일자: 2019년   06  월  16   일</t>
    <phoneticPr fontId="1" type="noConversion"/>
  </si>
  <si>
    <t>납품일자: 2019년   06 월     16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</si>
</sst>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topLeftCell="A4" zoomScaleNormal="100" workbookViewId="0">
      <selection activeCell="C10" sqref="B10:C10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48</v>
      </c>
      <c r="B1" s="61" t="s">
        <v>36</v>
      </c>
      <c r="C1" s="25"/>
      <c r="D1" s="26"/>
      <c r="E1" s="26"/>
      <c r="F1" s="27"/>
    </row>
    <row r="2" spans="1:7" ht="22.5" customHeight="1" x14ac:dyDescent="0.3">
      <c r="A2" s="23" t="s">
        <v>49</v>
      </c>
      <c r="B2" s="62"/>
      <c r="C2" s="28"/>
      <c r="D2" s="29"/>
      <c r="E2" s="29"/>
      <c r="F2" s="30"/>
    </row>
    <row r="3" spans="1:7" ht="22.5" customHeight="1" x14ac:dyDescent="0.3">
      <c r="A3" s="23" t="s">
        <v>50</v>
      </c>
      <c r="B3" s="23" t="s">
        <v>51</v>
      </c>
      <c r="C3" s="28"/>
      <c r="D3" s="29"/>
      <c r="E3" s="29"/>
      <c r="F3" s="30"/>
    </row>
    <row r="4" spans="1:7" ht="22.5" customHeight="1" x14ac:dyDescent="0.3">
      <c r="A4" s="50" t="s">
        <v>34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31</v>
      </c>
      <c r="B7" s="4" t="s">
        <v>38</v>
      </c>
      <c r="C7" s="5" t="s">
        <v>6</v>
      </c>
      <c r="D7" s="12">
        <v>85000</v>
      </c>
      <c r="E7" s="5">
        <v>1</v>
      </c>
      <c r="F7" s="12">
        <f>D7*E7</f>
        <v>85000</v>
      </c>
      <c r="G7" s="3"/>
    </row>
    <row r="8" spans="1:7" ht="24" customHeight="1" x14ac:dyDescent="0.3">
      <c r="A8" s="53"/>
      <c r="B8" s="5" t="s">
        <v>39</v>
      </c>
      <c r="C8" s="5" t="s">
        <v>7</v>
      </c>
      <c r="D8" s="12">
        <v>77000</v>
      </c>
      <c r="E8" s="5">
        <v>1</v>
      </c>
      <c r="F8" s="12">
        <f t="shared" ref="F8:F20" si="0">D8*E8</f>
        <v>77000</v>
      </c>
      <c r="G8" s="3"/>
    </row>
    <row r="9" spans="1:7" x14ac:dyDescent="0.3">
      <c r="A9" s="53"/>
      <c r="B9" s="6" t="s">
        <v>40</v>
      </c>
      <c r="C9" s="5" t="s">
        <v>8</v>
      </c>
      <c r="D9" s="12">
        <v>40000</v>
      </c>
      <c r="E9" s="5">
        <v>1</v>
      </c>
      <c r="F9" s="12">
        <f t="shared" si="0"/>
        <v>40000</v>
      </c>
      <c r="G9" s="3"/>
    </row>
    <row r="10" spans="1:7" x14ac:dyDescent="0.3">
      <c r="A10" s="53"/>
      <c r="B10" s="6" t="s">
        <v>41</v>
      </c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 x14ac:dyDescent="0.3">
      <c r="A11" s="53"/>
      <c r="B11" s="5" t="s">
        <v>43</v>
      </c>
      <c r="C11" s="5" t="s">
        <v>10</v>
      </c>
      <c r="D11" s="12">
        <v>69000</v>
      </c>
      <c r="E11" s="5">
        <v>1</v>
      </c>
      <c r="F11" s="12">
        <f t="shared" si="0"/>
        <v>69000</v>
      </c>
      <c r="G11" s="3"/>
    </row>
    <row r="12" spans="1:7" x14ac:dyDescent="0.3">
      <c r="A12" s="53"/>
      <c r="B12" s="6" t="s">
        <v>42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3"/>
      <c r="B13" s="5" t="s">
        <v>42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44</v>
      </c>
      <c r="C14" s="5" t="s">
        <v>13</v>
      </c>
      <c r="D14" s="12">
        <v>15000</v>
      </c>
      <c r="E14" s="5">
        <v>1</v>
      </c>
      <c r="F14" s="12">
        <f t="shared" si="0"/>
        <v>15000</v>
      </c>
      <c r="G14" s="3"/>
    </row>
    <row r="15" spans="1:7" x14ac:dyDescent="0.3">
      <c r="A15" s="53"/>
      <c r="B15" s="6" t="s">
        <v>45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 x14ac:dyDescent="0.3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390000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390000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37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7"/>
      <c r="B26" s="15" t="s">
        <v>46</v>
      </c>
      <c r="C26" s="11" t="s">
        <v>23</v>
      </c>
      <c r="D26" s="12">
        <v>100000</v>
      </c>
      <c r="E26" s="5">
        <v>1</v>
      </c>
      <c r="F26" s="12">
        <f>D26*E26</f>
        <v>100000</v>
      </c>
      <c r="G26" s="3"/>
    </row>
    <row r="27" spans="1:7" x14ac:dyDescent="0.3">
      <c r="A27" s="57"/>
      <c r="B27" s="14" t="s">
        <v>47</v>
      </c>
      <c r="C27" s="11" t="s">
        <v>22</v>
      </c>
      <c r="D27" s="12"/>
      <c r="E27" s="5">
        <v>1</v>
      </c>
      <c r="F27" s="12">
        <f t="shared" ref="F27:F32" si="1">D27*E27</f>
        <v>0</v>
      </c>
      <c r="G27" s="3"/>
    </row>
    <row r="28" spans="1:7" x14ac:dyDescent="0.3">
      <c r="A28" s="57"/>
      <c r="B28" s="14"/>
      <c r="C28" s="11" t="s">
        <v>32</v>
      </c>
      <c r="D28" s="12"/>
      <c r="E28" s="5"/>
      <c r="F28" s="12">
        <f t="shared" si="1"/>
        <v>0</v>
      </c>
      <c r="G28" s="3"/>
    </row>
    <row r="29" spans="1:7" x14ac:dyDescent="0.3">
      <c r="A29" s="57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 x14ac:dyDescent="0.3">
      <c r="A30" s="57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26</v>
      </c>
      <c r="C33" s="36">
        <f>SUM(F26:F32)</f>
        <v>100000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27</v>
      </c>
      <c r="C35" s="17" t="s">
        <v>27</v>
      </c>
      <c r="D35" s="38">
        <f>SUM(C22,C33)</f>
        <v>490000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28</v>
      </c>
      <c r="D36" s="36">
        <f>D35*1.1-D35</f>
        <v>49000</v>
      </c>
      <c r="E36" s="37"/>
      <c r="F36" s="20"/>
      <c r="G36" s="3"/>
    </row>
    <row r="37" spans="1:7" ht="13.5" customHeight="1" x14ac:dyDescent="0.3">
      <c r="A37" s="58"/>
      <c r="B37" s="64"/>
      <c r="C37" s="24"/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29</v>
      </c>
      <c r="D38" s="40">
        <f>SUM(D35:E36)-D37</f>
        <v>539000</v>
      </c>
      <c r="E38" s="41"/>
      <c r="F38" s="22" t="s">
        <v>35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110-482-539938&amp;C국민은행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2019-06-16T03:24:09Z</cp:lastPrinted>
  <dcterms:created xsi:type="dcterms:W3CDTF">2019-03-28T03:58:09Z</dcterms:created>
  <dcterms:modified xsi:type="dcterms:W3CDTF">2019-06-16T03:28:14Z</dcterms:modified>
</cp:coreProperties>
</file>