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<sst xmlns="http://schemas.openxmlformats.org/spreadsheetml/2006/main" count="84" uniqueCount="76">
  <si>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</si>
  <si>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</si>
  <si>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</si>
  <si>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</si>
  <si>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</si>
  <si>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</si>
  <si>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</si>
  <si>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</si>
  <si>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</si>
  <si>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</si>
  <si>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</si>
  <si>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</si>
  <si>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</si>
  <si>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</si>
  <si>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</si>
  <si>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</si>
  <si>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</si>
  <si>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</si>
  <si>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</si>
  <si>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</si>
  <si>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</si>
  <si>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</si>
  <si>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</si>
  <si>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</si>
  <si>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</si>
  <si>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</si>
  <si>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</si>
  <si>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</si>
  <si>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</si>
  <si>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</si>
  <si>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</si>
  <si>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</si>
  <si>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</si>
  <si>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</si>
  <si>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</si>
  <si>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</si>
  <si>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</si>
  <si>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</si>
  <si>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</si>
  <si>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</si>
  <si>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</si>
  <si>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</si>
  <si>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</si>
  <si>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</si>
  <si>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</si>
  <si>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</si>
  <si>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</si>
  <si>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</si>
  <si>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</si>
  <si>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</si>
  <si>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</si>
  <si>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</si>
  <si>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</si>
  <si>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</si>
  <si>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</si>
  <si>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</si>
  <si>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</si>
  <si>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</si>
  <si>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</si>
  <si>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</si>
  <si>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</si>
  <si>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라이젠5 PRO 4650G (르누아르) (멀티팩)</t>
    <phoneticPr fontId="1" type="noConversion"/>
  </si>
  <si>
    <t>AMD 정품쿨러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</si>
  <si>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</si>
  <si>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</si>
  <si>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시소닉 A12 STANDARD 230V EU SSR-500RA LLC</t>
    <phoneticPr fontId="1" type="noConversion"/>
  </si>
  <si>
    <t>강소라선생님</t>
    <phoneticPr fontId="1" type="noConversion"/>
  </si>
  <si>
    <t>GIGABYTE B450M DS3H</t>
    <phoneticPr fontId="1" type="noConversion"/>
  </si>
  <si>
    <t>AMD 라데온 그래픽 7</t>
    <phoneticPr fontId="1" type="noConversion"/>
  </si>
  <si>
    <t>ABKO NCORE 커넬 강화유리</t>
    <phoneticPr fontId="1" type="noConversion"/>
  </si>
  <si>
    <t>Lite-On USB 외장형 DVD 블랙</t>
    <phoneticPr fontId="1" type="noConversion"/>
  </si>
  <si>
    <t>무선랜카드</t>
    <phoneticPr fontId="1" type="noConversion"/>
  </si>
  <si>
    <t>블루투스</t>
    <phoneticPr fontId="1" type="noConversion"/>
  </si>
  <si>
    <t>EFM A2000PX-MU PCI-E</t>
    <phoneticPr fontId="1" type="noConversion"/>
  </si>
  <si>
    <t>NEXI 블루투스 동글이 5.0 버전</t>
    <phoneticPr fontId="1" type="noConversion"/>
  </si>
  <si>
    <t>Microsoft Windows 10 Home(DSP 64bit 한글)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</si>
</sst>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F15" sqref="F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55</v>
      </c>
      <c r="B1" s="23" t="s">
        <v>66</v>
      </c>
      <c r="C1" s="109" t="s">
        <v>57</v>
      </c>
      <c r="D1" s="110"/>
      <c r="E1" s="44"/>
      <c r="F1" s="45"/>
      <c r="G1" s="45"/>
      <c r="H1" s="46"/>
    </row>
    <row r="2" spans="1:9" ht="22.5" customHeight="1">
      <c r="A2" s="15" t="s">
        <v>42</v>
      </c>
      <c r="B2" s="22">
        <v>1031867383</v>
      </c>
      <c r="C2" s="111"/>
      <c r="D2" s="112"/>
      <c r="E2" s="47"/>
      <c r="F2" s="48"/>
      <c r="G2" s="48"/>
      <c r="H2" s="49"/>
    </row>
    <row r="3" spans="1:9" ht="22.5" customHeight="1">
      <c r="A3" s="15" t="s">
        <v>43</v>
      </c>
      <c r="B3" s="17">
        <f ca="1">TODAY()</f>
        <v>44170</v>
      </c>
      <c r="C3" s="16" t="s">
        <v>44</v>
      </c>
      <c r="D3" s="21"/>
      <c r="E3" s="47"/>
      <c r="F3" s="48"/>
      <c r="G3" s="48"/>
      <c r="H3" s="49"/>
    </row>
    <row r="4" spans="1:9" ht="22.5" customHeight="1">
      <c r="A4" s="14" t="s">
        <v>41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58</v>
      </c>
      <c r="B6" s="100"/>
      <c r="C6" s="58" t="s">
        <v>61</v>
      </c>
      <c r="D6" s="59"/>
      <c r="E6" s="3" t="s">
        <v>6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101"/>
      <c r="B7" s="102"/>
      <c r="C7" s="58" t="s">
        <v>62</v>
      </c>
      <c r="D7" s="59"/>
      <c r="E7" s="26" t="s">
        <v>14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100000</v>
      </c>
      <c r="G8" s="3">
        <v>1</v>
      </c>
      <c r="H8" s="6">
        <f t="shared" si="0"/>
        <v>100000</v>
      </c>
      <c r="I8" s="2"/>
    </row>
    <row r="9" spans="1:9" ht="37.5" customHeight="1">
      <c r="A9" s="101"/>
      <c r="B9" s="102"/>
      <c r="C9" s="58" t="s">
        <v>63</v>
      </c>
      <c r="D9" s="59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101"/>
      <c r="B11" s="102"/>
      <c r="C11" s="122" t="s">
        <v>64</v>
      </c>
      <c r="D11" s="123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101"/>
      <c r="B12" s="102"/>
      <c r="C12" s="124" t="s">
        <v>70</v>
      </c>
      <c r="D12" s="59"/>
      <c r="E12" s="3" t="s">
        <v>11</v>
      </c>
      <c r="F12" s="6">
        <v>35000</v>
      </c>
      <c r="G12" s="3">
        <v>1</v>
      </c>
      <c r="H12" s="6">
        <f t="shared" si="0"/>
        <v>35000</v>
      </c>
      <c r="I12" s="2"/>
    </row>
    <row r="13" spans="1:9" ht="24" customHeight="1">
      <c r="A13" s="101"/>
      <c r="B13" s="102"/>
      <c r="C13" s="96" t="s">
        <v>69</v>
      </c>
      <c r="D13" s="95"/>
      <c r="E13" s="3" t="s">
        <v>12</v>
      </c>
      <c r="F13" s="6">
        <v>25000</v>
      </c>
      <c r="G13" s="3">
        <v>1</v>
      </c>
      <c r="H13" s="6">
        <f t="shared" si="0"/>
        <v>25000</v>
      </c>
      <c r="I13" s="2"/>
    </row>
    <row r="14" spans="1:9" ht="29.25" customHeight="1">
      <c r="A14" s="101"/>
      <c r="B14" s="102"/>
      <c r="C14" s="96" t="s">
        <v>65</v>
      </c>
      <c r="D14" s="95"/>
      <c r="E14" s="3" t="s">
        <v>13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71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74</v>
      </c>
      <c r="D16" s="119"/>
      <c r="E16" s="3" t="s">
        <v>72</v>
      </c>
      <c r="F16" s="6">
        <v>10000</v>
      </c>
      <c r="G16" s="3">
        <v>1</v>
      </c>
      <c r="H16" s="6">
        <f t="shared" si="0"/>
        <v>10000</v>
      </c>
      <c r="I16" s="2"/>
    </row>
    <row r="17" spans="1:9">
      <c r="A17" s="101"/>
      <c r="B17" s="102"/>
      <c r="C17" s="20"/>
      <c r="D17" s="19" t="s">
        <v>45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75</v>
      </c>
      <c r="D18" s="121"/>
      <c r="E18" s="4" t="s">
        <v>23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101"/>
      <c r="B19" s="102"/>
      <c r="C19" s="116"/>
      <c r="D19" s="117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59</v>
      </c>
      <c r="B20" s="104"/>
      <c r="C20" s="115" t="s">
        <v>16</v>
      </c>
      <c r="D20" s="115"/>
      <c r="E20" s="69">
        <f>SUM(H6:H19)</f>
        <v>910000</v>
      </c>
      <c r="F20" s="69"/>
      <c r="G20" s="29">
        <v>1</v>
      </c>
      <c r="H20" s="55" t="s">
        <v>18</v>
      </c>
      <c r="I20" s="2"/>
    </row>
    <row r="21" spans="1:9" ht="12.75" customHeight="1">
      <c r="A21" s="105"/>
      <c r="B21" s="106"/>
      <c r="C21" s="115"/>
      <c r="D21" s="115"/>
      <c r="E21" s="69">
        <f>E20*G20</f>
        <v>910000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30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18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33</v>
      </c>
      <c r="B35" s="77"/>
      <c r="C35" s="86"/>
      <c r="D35" s="87"/>
      <c r="E35" s="8" t="s">
        <v>4</v>
      </c>
      <c r="F35" s="64">
        <f>SUM(E21,E33)</f>
        <v>910000</v>
      </c>
      <c r="G35" s="64"/>
      <c r="H35" s="9" t="s">
        <v>18</v>
      </c>
      <c r="I35" s="2"/>
    </row>
    <row r="36" spans="1:9" ht="16.5" customHeight="1">
      <c r="A36" s="76" t="s">
        <v>32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19</v>
      </c>
      <c r="F36" s="62">
        <f>F35*1.1-F35</f>
        <v>91000.000000000116</v>
      </c>
      <c r="G36" s="63"/>
      <c r="H36" s="10"/>
      <c r="I36" s="2"/>
    </row>
    <row r="37" spans="1:9" ht="17.25" customHeight="1">
      <c r="A37" s="76" t="s">
        <v>28</v>
      </c>
      <c r="B37" s="77"/>
      <c r="C37" s="38"/>
      <c r="D37" s="39"/>
      <c r="E37" s="8" t="s">
        <v>27</v>
      </c>
      <c r="F37" s="74" t="s">
        <v>60</v>
      </c>
      <c r="G37" s="75"/>
      <c r="H37" s="32"/>
      <c r="I37" s="2"/>
    </row>
    <row r="38" spans="1:9" ht="19.5" customHeight="1">
      <c r="A38" s="34" t="s">
        <v>29</v>
      </c>
      <c r="B38" s="35"/>
      <c r="C38" s="40">
        <f>SUM(C35:C36)-C37</f>
        <v>0</v>
      </c>
      <c r="D38" s="41"/>
      <c r="E38" s="25" t="s">
        <v>28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1001000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27" t="s">
        <v>54</v>
      </c>
      <c r="F1" s="27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910000</v>
      </c>
    </row>
    <row r="5" spans="1:6">
      <c r="A5" t="s">
        <v>40</v>
      </c>
      <c r="B5">
        <f>B4*1.13</f>
        <v>1028299.9999999999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2020-12-05T04:24:48Z</cp:lastPrinted>
  <dcterms:created xsi:type="dcterms:W3CDTF">2019-03-28T03:58:09Z</dcterms:created>
  <dcterms:modified xsi:type="dcterms:W3CDTF">2020-12-05T04:28:11Z</dcterms:modified>
</cp:coreProperties>
</file>